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2CAD9B3F-A1A3-4913-93E6-5804AB035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J361" i="1"/>
  <c r="J360" i="1" s="1"/>
  <c r="I361" i="1"/>
  <c r="I360" i="1" s="1"/>
  <c r="K360" i="1"/>
  <c r="L358" i="1"/>
  <c r="L357" i="1" s="1"/>
  <c r="K358" i="1"/>
  <c r="J358" i="1"/>
  <c r="J357" i="1" s="1"/>
  <c r="I358" i="1"/>
  <c r="I357" i="1" s="1"/>
  <c r="K357" i="1"/>
  <c r="L355" i="1"/>
  <c r="L354" i="1" s="1"/>
  <c r="K355" i="1"/>
  <c r="J355" i="1"/>
  <c r="J354" i="1" s="1"/>
  <c r="I355" i="1"/>
  <c r="I354" i="1" s="1"/>
  <c r="K354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K333" i="1" s="1"/>
  <c r="K332" i="1" s="1"/>
  <c r="J334" i="1"/>
  <c r="I334" i="1"/>
  <c r="L333" i="1"/>
  <c r="J333" i="1"/>
  <c r="J332" i="1" s="1"/>
  <c r="I333" i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J326" i="1"/>
  <c r="J325" i="1" s="1"/>
  <c r="I326" i="1"/>
  <c r="I325" i="1" s="1"/>
  <c r="K325" i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J319" i="1"/>
  <c r="J318" i="1" s="1"/>
  <c r="I319" i="1"/>
  <c r="I318" i="1" s="1"/>
  <c r="K318" i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J311" i="1"/>
  <c r="J310" i="1" s="1"/>
  <c r="I311" i="1"/>
  <c r="I310" i="1" s="1"/>
  <c r="K310" i="1"/>
  <c r="L307" i="1"/>
  <c r="K307" i="1"/>
  <c r="J307" i="1"/>
  <c r="I307" i="1"/>
  <c r="L304" i="1"/>
  <c r="K304" i="1"/>
  <c r="J304" i="1"/>
  <c r="I304" i="1"/>
  <c r="L302" i="1"/>
  <c r="L301" i="1" s="1"/>
  <c r="L300" i="1" s="1"/>
  <c r="K302" i="1"/>
  <c r="J302" i="1"/>
  <c r="J301" i="1" s="1"/>
  <c r="I302" i="1"/>
  <c r="I301" i="1" s="1"/>
  <c r="I300" i="1" s="1"/>
  <c r="K301" i="1"/>
  <c r="L296" i="1"/>
  <c r="L295" i="1" s="1"/>
  <c r="K296" i="1"/>
  <c r="J296" i="1"/>
  <c r="J295" i="1" s="1"/>
  <c r="I296" i="1"/>
  <c r="I295" i="1" s="1"/>
  <c r="K295" i="1"/>
  <c r="L293" i="1"/>
  <c r="L292" i="1" s="1"/>
  <c r="K293" i="1"/>
  <c r="J293" i="1"/>
  <c r="J292" i="1" s="1"/>
  <c r="I293" i="1"/>
  <c r="I292" i="1" s="1"/>
  <c r="K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J286" i="1"/>
  <c r="J285" i="1" s="1"/>
  <c r="I286" i="1"/>
  <c r="I285" i="1" s="1"/>
  <c r="K285" i="1"/>
  <c r="L282" i="1"/>
  <c r="L281" i="1" s="1"/>
  <c r="L267" i="1" s="1"/>
  <c r="K282" i="1"/>
  <c r="J282" i="1"/>
  <c r="J281" i="1" s="1"/>
  <c r="I282" i="1"/>
  <c r="I281" i="1" s="1"/>
  <c r="K281" i="1"/>
  <c r="L278" i="1"/>
  <c r="L277" i="1" s="1"/>
  <c r="K278" i="1"/>
  <c r="J278" i="1"/>
  <c r="J277" i="1" s="1"/>
  <c r="I278" i="1"/>
  <c r="I277" i="1" s="1"/>
  <c r="I26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J269" i="1"/>
  <c r="J268" i="1" s="1"/>
  <c r="I269" i="1"/>
  <c r="I268" i="1" s="1"/>
  <c r="K268" i="1"/>
  <c r="K267" i="1" s="1"/>
  <c r="L264" i="1"/>
  <c r="K264" i="1"/>
  <c r="K263" i="1" s="1"/>
  <c r="J264" i="1"/>
  <c r="I264" i="1"/>
  <c r="L263" i="1"/>
  <c r="J263" i="1"/>
  <c r="I263" i="1"/>
  <c r="L261" i="1"/>
  <c r="K261" i="1"/>
  <c r="K260" i="1" s="1"/>
  <c r="J261" i="1"/>
  <c r="I261" i="1"/>
  <c r="L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K249" i="1" s="1"/>
  <c r="J250" i="1"/>
  <c r="I250" i="1"/>
  <c r="L249" i="1"/>
  <c r="J249" i="1"/>
  <c r="I249" i="1"/>
  <c r="L246" i="1"/>
  <c r="K246" i="1"/>
  <c r="K245" i="1" s="1"/>
  <c r="J246" i="1"/>
  <c r="I246" i="1"/>
  <c r="L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I237" i="1"/>
  <c r="L236" i="1"/>
  <c r="J236" i="1"/>
  <c r="J235" i="1" s="1"/>
  <c r="I236" i="1"/>
  <c r="L230" i="1"/>
  <c r="K230" i="1"/>
  <c r="K229" i="1" s="1"/>
  <c r="K228" i="1" s="1"/>
  <c r="J230" i="1"/>
  <c r="I230" i="1"/>
  <c r="L229" i="1"/>
  <c r="L228" i="1" s="1"/>
  <c r="J229" i="1"/>
  <c r="J228" i="1" s="1"/>
  <c r="I229" i="1"/>
  <c r="I228" i="1" s="1"/>
  <c r="L226" i="1"/>
  <c r="L225" i="1" s="1"/>
  <c r="K226" i="1"/>
  <c r="J226" i="1"/>
  <c r="J225" i="1" s="1"/>
  <c r="J224" i="1" s="1"/>
  <c r="I226" i="1"/>
  <c r="I225" i="1" s="1"/>
  <c r="I224" i="1" s="1"/>
  <c r="K225" i="1"/>
  <c r="K224" i="1" s="1"/>
  <c r="L224" i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L212" i="1" s="1"/>
  <c r="K214" i="1"/>
  <c r="J214" i="1"/>
  <c r="J213" i="1" s="1"/>
  <c r="J212" i="1" s="1"/>
  <c r="I214" i="1"/>
  <c r="I213" i="1" s="1"/>
  <c r="I212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L202" i="1" s="1"/>
  <c r="K203" i="1"/>
  <c r="J203" i="1"/>
  <c r="J202" i="1" s="1"/>
  <c r="I203" i="1"/>
  <c r="I202" i="1" s="1"/>
  <c r="I182" i="1" s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J182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L182" i="1" s="1"/>
  <c r="L181" i="1" s="1"/>
  <c r="K184" i="1"/>
  <c r="J184" i="1"/>
  <c r="J183" i="1" s="1"/>
  <c r="I184" i="1"/>
  <c r="I183" i="1" s="1"/>
  <c r="K183" i="1"/>
  <c r="K182" i="1" s="1"/>
  <c r="L176" i="1"/>
  <c r="K176" i="1"/>
  <c r="K175" i="1" s="1"/>
  <c r="J176" i="1"/>
  <c r="I176" i="1"/>
  <c r="L175" i="1"/>
  <c r="J175" i="1"/>
  <c r="I175" i="1"/>
  <c r="L171" i="1"/>
  <c r="K171" i="1"/>
  <c r="K170" i="1" s="1"/>
  <c r="K169" i="1" s="1"/>
  <c r="J171" i="1"/>
  <c r="I171" i="1"/>
  <c r="L170" i="1"/>
  <c r="J170" i="1"/>
  <c r="I170" i="1"/>
  <c r="I169" i="1" s="1"/>
  <c r="L167" i="1"/>
  <c r="L166" i="1" s="1"/>
  <c r="K167" i="1"/>
  <c r="J167" i="1"/>
  <c r="J166" i="1" s="1"/>
  <c r="I167" i="1"/>
  <c r="I166" i="1" s="1"/>
  <c r="K166" i="1"/>
  <c r="K165" i="1" s="1"/>
  <c r="K164" i="1" s="1"/>
  <c r="L165" i="1"/>
  <c r="J165" i="1"/>
  <c r="I165" i="1"/>
  <c r="L162" i="1"/>
  <c r="L161" i="1" s="1"/>
  <c r="K162" i="1"/>
  <c r="J162" i="1"/>
  <c r="J161" i="1" s="1"/>
  <c r="I162" i="1"/>
  <c r="I161" i="1" s="1"/>
  <c r="K161" i="1"/>
  <c r="L157" i="1"/>
  <c r="L156" i="1" s="1"/>
  <c r="L155" i="1" s="1"/>
  <c r="L154" i="1" s="1"/>
  <c r="K157" i="1"/>
  <c r="J157" i="1"/>
  <c r="J156" i="1" s="1"/>
  <c r="J155" i="1" s="1"/>
  <c r="J154" i="1" s="1"/>
  <c r="I157" i="1"/>
  <c r="I156" i="1" s="1"/>
  <c r="K156" i="1"/>
  <c r="K155" i="1" s="1"/>
  <c r="K154" i="1" s="1"/>
  <c r="I155" i="1"/>
  <c r="I154" i="1" s="1"/>
  <c r="L151" i="1"/>
  <c r="L150" i="1" s="1"/>
  <c r="L149" i="1" s="1"/>
  <c r="K151" i="1"/>
  <c r="J151" i="1"/>
  <c r="J150" i="1" s="1"/>
  <c r="J149" i="1" s="1"/>
  <c r="I151" i="1"/>
  <c r="I150" i="1" s="1"/>
  <c r="K150" i="1"/>
  <c r="K149" i="1" s="1"/>
  <c r="I149" i="1"/>
  <c r="L147" i="1"/>
  <c r="K147" i="1"/>
  <c r="K146" i="1" s="1"/>
  <c r="J147" i="1"/>
  <c r="I147" i="1"/>
  <c r="L146" i="1"/>
  <c r="J146" i="1"/>
  <c r="I146" i="1"/>
  <c r="L143" i="1"/>
  <c r="K143" i="1"/>
  <c r="K142" i="1" s="1"/>
  <c r="K141" i="1" s="1"/>
  <c r="K135" i="1" s="1"/>
  <c r="J143" i="1"/>
  <c r="I143" i="1"/>
  <c r="L142" i="1"/>
  <c r="L141" i="1" s="1"/>
  <c r="J142" i="1"/>
  <c r="J141" i="1" s="1"/>
  <c r="I142" i="1"/>
  <c r="I141" i="1" s="1"/>
  <c r="L138" i="1"/>
  <c r="L137" i="1" s="1"/>
  <c r="L136" i="1" s="1"/>
  <c r="L135" i="1" s="1"/>
  <c r="K138" i="1"/>
  <c r="J138" i="1"/>
  <c r="J137" i="1" s="1"/>
  <c r="J136" i="1" s="1"/>
  <c r="I138" i="1"/>
  <c r="I137" i="1" s="1"/>
  <c r="I136" i="1" s="1"/>
  <c r="I135" i="1" s="1"/>
  <c r="K137" i="1"/>
  <c r="K136" i="1" s="1"/>
  <c r="L133" i="1"/>
  <c r="L132" i="1" s="1"/>
  <c r="L131" i="1" s="1"/>
  <c r="K133" i="1"/>
  <c r="J133" i="1"/>
  <c r="J132" i="1" s="1"/>
  <c r="I133" i="1"/>
  <c r="K132" i="1"/>
  <c r="K131" i="1" s="1"/>
  <c r="I132" i="1"/>
  <c r="J131" i="1"/>
  <c r="I131" i="1"/>
  <c r="L129" i="1"/>
  <c r="K129" i="1"/>
  <c r="K128" i="1" s="1"/>
  <c r="J129" i="1"/>
  <c r="I129" i="1"/>
  <c r="L128" i="1"/>
  <c r="L127" i="1" s="1"/>
  <c r="J128" i="1"/>
  <c r="J127" i="1" s="1"/>
  <c r="I128" i="1"/>
  <c r="I127" i="1" s="1"/>
  <c r="K127" i="1"/>
  <c r="L125" i="1"/>
  <c r="L124" i="1" s="1"/>
  <c r="K125" i="1"/>
  <c r="J125" i="1"/>
  <c r="J124" i="1" s="1"/>
  <c r="I125" i="1"/>
  <c r="K124" i="1"/>
  <c r="K123" i="1" s="1"/>
  <c r="I124" i="1"/>
  <c r="I123" i="1" s="1"/>
  <c r="L123" i="1"/>
  <c r="J123" i="1"/>
  <c r="L121" i="1"/>
  <c r="K121" i="1"/>
  <c r="K120" i="1" s="1"/>
  <c r="J121" i="1"/>
  <c r="I121" i="1"/>
  <c r="I120" i="1" s="1"/>
  <c r="I119" i="1" s="1"/>
  <c r="L120" i="1"/>
  <c r="L119" i="1" s="1"/>
  <c r="L109" i="1" s="1"/>
  <c r="J120" i="1"/>
  <c r="J119" i="1" s="1"/>
  <c r="K119" i="1"/>
  <c r="L117" i="1"/>
  <c r="L116" i="1" s="1"/>
  <c r="K117" i="1"/>
  <c r="J117" i="1"/>
  <c r="J116" i="1" s="1"/>
  <c r="J115" i="1" s="1"/>
  <c r="J109" i="1" s="1"/>
  <c r="I117" i="1"/>
  <c r="I116" i="1" s="1"/>
  <c r="I115" i="1" s="1"/>
  <c r="K116" i="1"/>
  <c r="K115" i="1" s="1"/>
  <c r="L115" i="1"/>
  <c r="L112" i="1"/>
  <c r="K112" i="1"/>
  <c r="K111" i="1" s="1"/>
  <c r="K110" i="1" s="1"/>
  <c r="K109" i="1" s="1"/>
  <c r="J112" i="1"/>
  <c r="I112" i="1"/>
  <c r="I111" i="1" s="1"/>
  <c r="I110" i="1" s="1"/>
  <c r="L111" i="1"/>
  <c r="L110" i="1" s="1"/>
  <c r="J111" i="1"/>
  <c r="J110" i="1" s="1"/>
  <c r="L106" i="1"/>
  <c r="K106" i="1"/>
  <c r="K105" i="1" s="1"/>
  <c r="J106" i="1"/>
  <c r="I106" i="1"/>
  <c r="L105" i="1"/>
  <c r="J105" i="1"/>
  <c r="I105" i="1"/>
  <c r="L102" i="1"/>
  <c r="K102" i="1"/>
  <c r="K101" i="1" s="1"/>
  <c r="J102" i="1"/>
  <c r="I102" i="1"/>
  <c r="L101" i="1"/>
  <c r="J101" i="1"/>
  <c r="I101" i="1"/>
  <c r="K100" i="1"/>
  <c r="I100" i="1"/>
  <c r="L97" i="1"/>
  <c r="L96" i="1" s="1"/>
  <c r="K97" i="1"/>
  <c r="J97" i="1"/>
  <c r="J96" i="1" s="1"/>
  <c r="I97" i="1"/>
  <c r="K96" i="1"/>
  <c r="K95" i="1" s="1"/>
  <c r="I96" i="1"/>
  <c r="I95" i="1" s="1"/>
  <c r="L95" i="1"/>
  <c r="J95" i="1"/>
  <c r="L92" i="1"/>
  <c r="K92" i="1"/>
  <c r="K91" i="1" s="1"/>
  <c r="K90" i="1" s="1"/>
  <c r="K89" i="1" s="1"/>
  <c r="J92" i="1"/>
  <c r="I92" i="1"/>
  <c r="L91" i="1"/>
  <c r="L90" i="1" s="1"/>
  <c r="J91" i="1"/>
  <c r="J90" i="1" s="1"/>
  <c r="I91" i="1"/>
  <c r="I90" i="1" s="1"/>
  <c r="I89" i="1" s="1"/>
  <c r="L85" i="1"/>
  <c r="K85" i="1"/>
  <c r="K84" i="1" s="1"/>
  <c r="K83" i="1" s="1"/>
  <c r="K82" i="1" s="1"/>
  <c r="J85" i="1"/>
  <c r="I85" i="1"/>
  <c r="I84" i="1" s="1"/>
  <c r="I83" i="1" s="1"/>
  <c r="I82" i="1" s="1"/>
  <c r="L84" i="1"/>
  <c r="L83" i="1" s="1"/>
  <c r="J84" i="1"/>
  <c r="J83" i="1" s="1"/>
  <c r="L82" i="1"/>
  <c r="J82" i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K73" i="1"/>
  <c r="I73" i="1"/>
  <c r="L69" i="1"/>
  <c r="L68" i="1" s="1"/>
  <c r="K69" i="1"/>
  <c r="J69" i="1"/>
  <c r="J68" i="1" s="1"/>
  <c r="I69" i="1"/>
  <c r="K68" i="1"/>
  <c r="I68" i="1"/>
  <c r="L64" i="1"/>
  <c r="L63" i="1" s="1"/>
  <c r="L62" i="1" s="1"/>
  <c r="L61" i="1" s="1"/>
  <c r="K64" i="1"/>
  <c r="J64" i="1"/>
  <c r="J63" i="1" s="1"/>
  <c r="I64" i="1"/>
  <c r="I63" i="1" s="1"/>
  <c r="I62" i="1" s="1"/>
  <c r="I61" i="1" s="1"/>
  <c r="K63" i="1"/>
  <c r="J62" i="1"/>
  <c r="J61" i="1" s="1"/>
  <c r="L45" i="1"/>
  <c r="L44" i="1" s="1"/>
  <c r="K45" i="1"/>
  <c r="J45" i="1"/>
  <c r="J44" i="1" s="1"/>
  <c r="I45" i="1"/>
  <c r="K44" i="1"/>
  <c r="K43" i="1" s="1"/>
  <c r="K42" i="1" s="1"/>
  <c r="I44" i="1"/>
  <c r="I43" i="1" s="1"/>
  <c r="I42" i="1" s="1"/>
  <c r="L43" i="1"/>
  <c r="L42" i="1" s="1"/>
  <c r="J43" i="1"/>
  <c r="J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K34" i="1"/>
  <c r="J34" i="1"/>
  <c r="J33" i="1" s="1"/>
  <c r="I34" i="1"/>
  <c r="K33" i="1"/>
  <c r="K32" i="1" s="1"/>
  <c r="K31" i="1" s="1"/>
  <c r="I33" i="1"/>
  <c r="I32" i="1" s="1"/>
  <c r="I31" i="1" s="1"/>
  <c r="L32" i="1"/>
  <c r="J32" i="1"/>
  <c r="I30" i="1" l="1"/>
  <c r="J135" i="1"/>
  <c r="J181" i="1"/>
  <c r="J234" i="1"/>
  <c r="I109" i="1"/>
  <c r="I181" i="1"/>
  <c r="K30" i="1"/>
  <c r="L332" i="1"/>
  <c r="L299" i="1" s="1"/>
  <c r="L169" i="1"/>
  <c r="L164" i="1" s="1"/>
  <c r="L100" i="1"/>
  <c r="L89" i="1" s="1"/>
  <c r="K181" i="1"/>
  <c r="K235" i="1"/>
  <c r="K234" i="1" s="1"/>
  <c r="J267" i="1"/>
  <c r="L31" i="1"/>
  <c r="I164" i="1"/>
  <c r="J300" i="1"/>
  <c r="J299" i="1" s="1"/>
  <c r="K62" i="1"/>
  <c r="K61" i="1" s="1"/>
  <c r="J169" i="1"/>
  <c r="L235" i="1"/>
  <c r="L234" i="1" s="1"/>
  <c r="J164" i="1"/>
  <c r="J100" i="1"/>
  <c r="J89" i="1" s="1"/>
  <c r="J31" i="1"/>
  <c r="I235" i="1"/>
  <c r="I234" i="1" s="1"/>
  <c r="K300" i="1"/>
  <c r="K299" i="1" s="1"/>
  <c r="I332" i="1"/>
  <c r="I299" i="1" s="1"/>
  <c r="L180" i="1" l="1"/>
  <c r="I180" i="1"/>
  <c r="K180" i="1"/>
  <c r="K364" i="1" s="1"/>
  <c r="J30" i="1"/>
  <c r="J364" i="1" s="1"/>
  <c r="J180" i="1"/>
  <c r="L30" i="1"/>
  <c r="I364" i="1"/>
  <c r="L364" i="1" l="1"/>
</calcChain>
</file>

<file path=xl/sharedStrings.xml><?xml version="1.0" encoding="utf-8"?>
<sst xmlns="http://schemas.openxmlformats.org/spreadsheetml/2006/main" count="391" uniqueCount="236">
  <si>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</si>
  <si>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</si>
  <si>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</si>
  <si>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</si>
  <si>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</si>
  <si>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</si>
  <si>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</si>
  <si>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</si>
  <si>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</si>
  <si>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</si>
  <si>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</si>
  <si>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</si>
  <si>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</si>
  <si>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</si>
  <si>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</si>
  <si>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</si>
  <si>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</si>
  <si>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</si>
  <si>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</si>
  <si>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</si>
  <si>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</si>
  <si>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</si>
  <si>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</si>
  <si>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</si>
  <si>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</si>
  <si>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</si>
  <si>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</si>
  <si>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</si>
  <si>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</si>
  <si>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</si>
  <si>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</si>
  <si>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</si>
  <si>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</si>
  <si>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</si>
  <si>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</si>
  <si>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</si>
  <si>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</si>
  <si>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</si>
  <si>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</si>
  <si>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</si>
  <si>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</si>
  <si>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</si>
  <si>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</si>
  <si>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</si>
  <si>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</si>
  <si>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</si>
  <si>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</si>
  <si>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</si>
  <si>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</si>
  <si>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</si>
  <si>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</si>
  <si>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</si>
  <si>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</si>
  <si>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</si>
  <si>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</si>
  <si>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</si>
  <si>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</si>
  <si>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</si>
  <si>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</si>
  <si>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</si>
  <si>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</si>
  <si>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</si>
  <si>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</si>
  <si>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</si>
  <si>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</si>
  <si>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</si>
  <si>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</si>
  <si>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</si>
  <si>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</si>
  <si>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</si>
  <si>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</si>
  <si>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</si>
  <si>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</si>
  <si>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</si>
  <si>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</si>
  <si>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</si>
  <si>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</si>
  <si>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</si>
  <si>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</si>
  <si>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</si>
  <si>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</si>
  <si>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</si>
  <si>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</si>
  <si>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</si>
  <si>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</si>
  <si>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</si>
  <si>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</si>
  <si>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</si>
  <si>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</si>
  <si>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</si>
  <si>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</si>
  <si>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</si>
  <si>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</si>
  <si>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</si>
  <si>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</si>
  <si>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</si>
  <si>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</si>
  <si>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</si>
  <si>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</si>
  <si>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</si>
  <si>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</si>
  <si>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</si>
  <si>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</si>
  <si>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</si>
  <si>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</si>
  <si>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</si>
  <si>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</si>
  <si>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</si>
  <si>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</si>
  <si>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</si>
  <si>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</si>
  <si>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</si>
  <si>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</si>
  <si>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</si>
  <si>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</si>
  <si>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</si>
  <si>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</si>
  <si>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</si>
  <si>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</si>
  <si>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</si>
  <si>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</si>
  <si>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</si>
  <si>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</si>
  <si>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</si>
  <si>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</si>
  <si>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</si>
  <si>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</si>
  <si>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</si>
  <si>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</si>
  <si>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</si>
  <si>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</si>
  <si>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</si>
  <si>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</si>
  <si>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</si>
  <si>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</si>
  <si>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</si>
  <si>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</si>
  <si>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</si>
  <si>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</si>
  <si>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</si>
  <si>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</si>
  <si>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</si>
  <si>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</si>
  <si>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</si>
  <si>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</si>
  <si>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</si>
  <si>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</si>
  <si>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</si>
  <si>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</si>
  <si>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</si>
  <si>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</si>
  <si>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</si>
  <si>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</si>
  <si>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</si>
  <si>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</si>
  <si>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</si>
  <si>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</si>
  <si>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</si>
  <si>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</si>
  <si>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</si>
  <si>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</si>
  <si>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</si>
  <si>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</si>
  <si>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</si>
  <si>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</si>
  <si>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</si>
  <si>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</si>
  <si>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</si>
  <si>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</si>
  <si>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</si>
  <si>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</si>
  <si>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</si>
  <si>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</si>
  <si>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</si>
  <si>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</si>
  <si>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</si>
  <si>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</si>
  <si>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</si>
  <si>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</si>
  <si>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</si>
  <si>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</si>
  <si>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</si>
  <si>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</si>
  <si>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</si>
  <si>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</si>
  <si>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</si>
  <si>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</si>
  <si>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</si>
  <si>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</si>
  <si>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</si>
  <si>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</si>
  <si>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</si>
  <si>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</si>
  <si>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</si>
  <si>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</si>
  <si>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</si>
  <si>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</si>
  <si>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</si>
  <si>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</si>
  <si>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</si>
  <si>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</si>
  <si>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</si>
  <si>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</si>
  <si>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</si>
  <si>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</si>
  <si>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</si>
  <si>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</si>
  <si>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</si>
  <si>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</si>
  <si>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</si>
  <si>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</si>
  <si>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</si>
  <si>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</si>
  <si>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</si>
  <si>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</si>
  <si>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</si>
  <si>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2021 m. rugsėjo  20 d. įsakymo Nr. 1K-304    redakcija)</t>
  </si>
  <si>
    <t xml:space="preserve"> 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</si>
  <si>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</si>
  <si>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</si>
  <si>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</si>
  <si>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</si>
  <si>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</si>
  <si>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</si>
  <si>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</si>
  <si>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</si>
  <si>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</si>
  <si>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</si>
  <si>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</si>
  <si>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</si>
  <si>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</si>
  <si>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</si>
  <si>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</si>
  <si>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2021 M. GRUODŽIO MĖN. 31 D.</t>
  </si>
  <si>
    <r>
      <rPr>
        <u/>
        <sz val="8"/>
        <color indexed="8"/>
        <rFont val="Times New Roman Baltic"/>
        <charset val="186"/>
      </rPr>
      <t>(metinė</t>
    </r>
    <r>
      <rPr>
        <sz val="8"/>
        <color indexed="8"/>
        <rFont val="Times New Roman Baltic"/>
      </rPr>
      <t>, ketvirtinė)</t>
    </r>
  </si>
  <si>
    <t>2022.01.12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</si>
</sst>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trike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sz val="8"/>
      <color indexed="8"/>
      <name val="Times New Roman Baltic"/>
      <charset val="186"/>
    </font>
    <font>
      <u/>
      <sz val="8"/>
      <color indexed="8"/>
      <name val="Times New Roman Baltic"/>
      <charset val="186"/>
    </font>
    <font>
      <sz val="10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1" xfId="0" applyFont="1" applyBorder="1"/>
    <xf numFmtId="164" fontId="11" fillId="0" borderId="0" xfId="0" applyNumberFormat="1" applyFont="1" applyAlignment="1">
      <alignment horizontal="left" vertical="center"/>
    </xf>
    <xf numFmtId="0" fontId="17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16" fillId="0" borderId="7" xfId="0" applyNumberFormat="1" applyFont="1" applyBorder="1" applyAlignment="1" applyProtection="1">
      <alignment horizontal="left"/>
      <protection locked="0"/>
    </xf>
    <xf numFmtId="3" fontId="16" fillId="0" borderId="8" xfId="0" applyNumberFormat="1" applyFont="1" applyBorder="1" applyAlignment="1">
      <alignment horizontal="left"/>
    </xf>
    <xf numFmtId="3" fontId="16" fillId="0" borderId="2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2" fontId="16" fillId="2" borderId="8" xfId="0" applyNumberFormat="1" applyFont="1" applyFill="1" applyBorder="1" applyAlignment="1">
      <alignment horizontal="right" vertical="center" wrapText="1"/>
    </xf>
    <xf numFmtId="2" fontId="16" fillId="2" borderId="2" xfId="0" applyNumberFormat="1" applyFont="1" applyFill="1" applyBorder="1" applyAlignment="1">
      <alignment horizontal="right" vertical="center" wrapText="1"/>
    </xf>
    <xf numFmtId="2" fontId="16" fillId="2" borderId="14" xfId="0" applyNumberFormat="1" applyFont="1" applyFill="1" applyBorder="1" applyAlignment="1">
      <alignment horizontal="right" vertical="center" wrapText="1"/>
    </xf>
    <xf numFmtId="2" fontId="16" fillId="2" borderId="4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 vertical="center"/>
    </xf>
    <xf numFmtId="2" fontId="16" fillId="0" borderId="12" xfId="0" applyNumberFormat="1" applyFont="1" applyBorder="1" applyAlignment="1">
      <alignment horizontal="right" vertical="center" wrapText="1"/>
    </xf>
    <xf numFmtId="2" fontId="16" fillId="0" borderId="2" xfId="0" applyNumberFormat="1" applyFont="1" applyBorder="1" applyAlignment="1">
      <alignment horizontal="right" vertical="center" wrapText="1"/>
    </xf>
    <xf numFmtId="2" fontId="16" fillId="0" borderId="8" xfId="0" applyNumberFormat="1" applyFont="1" applyBorder="1" applyAlignment="1">
      <alignment horizontal="right" vertical="center" wrapText="1"/>
    </xf>
    <xf numFmtId="2" fontId="16" fillId="2" borderId="12" xfId="0" applyNumberFormat="1" applyFont="1" applyFill="1" applyBorder="1" applyAlignment="1">
      <alignment horizontal="right" vertical="center" wrapText="1"/>
    </xf>
    <xf numFmtId="2" fontId="16" fillId="2" borderId="7" xfId="0" applyNumberFormat="1" applyFont="1" applyFill="1" applyBorder="1" applyAlignment="1">
      <alignment horizontal="right" vertical="center" wrapText="1"/>
    </xf>
    <xf numFmtId="2" fontId="16" fillId="2" borderId="10" xfId="0" applyNumberFormat="1" applyFont="1" applyFill="1" applyBorder="1" applyAlignment="1">
      <alignment horizontal="right" vertical="center" wrapText="1"/>
    </xf>
    <xf numFmtId="2" fontId="16" fillId="2" borderId="3" xfId="0" applyNumberFormat="1" applyFont="1" applyFill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2" fontId="16" fillId="2" borderId="5" xfId="0" applyNumberFormat="1" applyFont="1" applyFill="1" applyBorder="1" applyAlignment="1">
      <alignment horizontal="right" vertical="center" wrapText="1"/>
    </xf>
    <xf numFmtId="2" fontId="16" fillId="2" borderId="11" xfId="0" applyNumberFormat="1" applyFont="1" applyFill="1" applyBorder="1" applyAlignment="1">
      <alignment horizontal="right" vertical="center" wrapText="1"/>
    </xf>
    <xf numFmtId="2" fontId="16" fillId="2" borderId="15" xfId="0" applyNumberFormat="1" applyFont="1" applyFill="1" applyBorder="1" applyAlignment="1">
      <alignment horizontal="right" vertical="center" wrapText="1"/>
    </xf>
    <xf numFmtId="2" fontId="16" fillId="2" borderId="8" xfId="0" applyNumberFormat="1" applyFont="1" applyFill="1" applyBorder="1" applyAlignment="1">
      <alignment horizontal="right" vertical="center"/>
    </xf>
    <xf numFmtId="2" fontId="16" fillId="2" borderId="5" xfId="0" applyNumberFormat="1" applyFont="1" applyFill="1" applyBorder="1" applyAlignment="1">
      <alignment horizontal="right" vertical="center"/>
    </xf>
    <xf numFmtId="2" fontId="16" fillId="2" borderId="2" xfId="0" applyNumberFormat="1" applyFont="1" applyFill="1" applyBorder="1" applyAlignment="1">
      <alignment horizontal="right" vertical="center"/>
    </xf>
    <xf numFmtId="2" fontId="16" fillId="2" borderId="9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wrapText="1"/>
    </xf>
    <xf numFmtId="0" fontId="16" fillId="0" borderId="0" xfId="0" applyFont="1" applyAlignment="1">
      <alignment wrapText="1"/>
    </xf>
    <xf numFmtId="2" fontId="16" fillId="0" borderId="13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6" fillId="0" borderId="3" xfId="0" applyNumberFormat="1" applyFont="1" applyBorder="1" applyAlignment="1">
      <alignment horizontal="right" vertical="center" wrapText="1"/>
    </xf>
    <xf numFmtId="2" fontId="16" fillId="0" borderId="9" xfId="0" applyNumberFormat="1" applyFont="1" applyBorder="1" applyAlignment="1">
      <alignment horizontal="right" vertical="center" wrapText="1"/>
    </xf>
    <xf numFmtId="2" fontId="16" fillId="0" borderId="14" xfId="0" applyNumberFormat="1" applyFont="1" applyBorder="1" applyAlignment="1">
      <alignment horizontal="right" vertical="center" wrapText="1"/>
    </xf>
    <xf numFmtId="2" fontId="16" fillId="0" borderId="4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2" fontId="16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16" fillId="2" borderId="13" xfId="0" applyNumberFormat="1" applyFont="1" applyFill="1" applyBorder="1" applyAlignment="1">
      <alignment horizontal="right" vertical="center" wrapText="1"/>
    </xf>
    <xf numFmtId="2" fontId="16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left" vertical="center"/>
    </xf>
    <xf numFmtId="0" fontId="17" fillId="0" borderId="0" xfId="0" applyFont="1"/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activeCell="A9" sqref="A9:L9"/>
    </sheetView>
  </sheetViews>
  <sheetFormatPr defaultRowHeight="14.4"/>
  <cols>
    <col min="1" max="4" width="2" style="1" customWidth="1"/>
    <col min="5" max="5" width="2.109375" style="1" customWidth="1"/>
    <col min="6" max="6" width="3.88671875" style="82" customWidth="1"/>
    <col min="7" max="7" width="32" style="1" customWidth="1"/>
    <col min="8" max="8" width="4.77734375" style="1" customWidth="1"/>
    <col min="9" max="9" width="10.5546875" style="1" customWidth="1"/>
    <col min="10" max="11" width="10.44140625" style="1" customWidth="1"/>
    <col min="12" max="12" width="11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26" width="9.109375" customWidth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4.77734375" customWidth="1"/>
    <col min="265" max="265" width="10.5546875" customWidth="1"/>
    <col min="266" max="267" width="10.44140625" customWidth="1"/>
    <col min="268" max="268" width="10.109375" customWidth="1"/>
    <col min="269" max="272" width="0" hidden="1" customWidth="1"/>
    <col min="273" max="273" width="34.44140625" customWidth="1"/>
    <col min="274" max="282" width="9.10937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4.77734375" customWidth="1"/>
    <col min="521" max="521" width="10.5546875" customWidth="1"/>
    <col min="522" max="523" width="10.44140625" customWidth="1"/>
    <col min="524" max="524" width="10.109375" customWidth="1"/>
    <col min="525" max="528" width="0" hidden="1" customWidth="1"/>
    <col min="529" max="529" width="34.44140625" customWidth="1"/>
    <col min="530" max="538" width="9.10937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4.77734375" customWidth="1"/>
    <col min="777" max="777" width="10.5546875" customWidth="1"/>
    <col min="778" max="779" width="10.44140625" customWidth="1"/>
    <col min="780" max="780" width="10.109375" customWidth="1"/>
    <col min="781" max="784" width="0" hidden="1" customWidth="1"/>
    <col min="785" max="785" width="34.44140625" customWidth="1"/>
    <col min="786" max="794" width="9.10937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4.77734375" customWidth="1"/>
    <col min="1033" max="1033" width="10.5546875" customWidth="1"/>
    <col min="1034" max="1035" width="10.44140625" customWidth="1"/>
    <col min="1036" max="1036" width="10.109375" customWidth="1"/>
    <col min="1037" max="1040" width="0" hidden="1" customWidth="1"/>
    <col min="1041" max="1041" width="34.44140625" customWidth="1"/>
    <col min="1042" max="1050" width="9.10937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4.77734375" customWidth="1"/>
    <col min="1289" max="1289" width="10.5546875" customWidth="1"/>
    <col min="1290" max="1291" width="10.44140625" customWidth="1"/>
    <col min="1292" max="1292" width="10.109375" customWidth="1"/>
    <col min="1293" max="1296" width="0" hidden="1" customWidth="1"/>
    <col min="1297" max="1297" width="34.44140625" customWidth="1"/>
    <col min="1298" max="1306" width="9.10937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4.77734375" customWidth="1"/>
    <col min="1545" max="1545" width="10.5546875" customWidth="1"/>
    <col min="1546" max="1547" width="10.44140625" customWidth="1"/>
    <col min="1548" max="1548" width="10.109375" customWidth="1"/>
    <col min="1549" max="1552" width="0" hidden="1" customWidth="1"/>
    <col min="1553" max="1553" width="34.44140625" customWidth="1"/>
    <col min="1554" max="1562" width="9.10937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4.77734375" customWidth="1"/>
    <col min="1801" max="1801" width="10.5546875" customWidth="1"/>
    <col min="1802" max="1803" width="10.44140625" customWidth="1"/>
    <col min="1804" max="1804" width="10.109375" customWidth="1"/>
    <col min="1805" max="1808" width="0" hidden="1" customWidth="1"/>
    <col min="1809" max="1809" width="34.44140625" customWidth="1"/>
    <col min="1810" max="1818" width="9.10937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4.77734375" customWidth="1"/>
    <col min="2057" max="2057" width="10.5546875" customWidth="1"/>
    <col min="2058" max="2059" width="10.44140625" customWidth="1"/>
    <col min="2060" max="2060" width="10.109375" customWidth="1"/>
    <col min="2061" max="2064" width="0" hidden="1" customWidth="1"/>
    <col min="2065" max="2065" width="34.44140625" customWidth="1"/>
    <col min="2066" max="2074" width="9.10937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4.77734375" customWidth="1"/>
    <col min="2313" max="2313" width="10.5546875" customWidth="1"/>
    <col min="2314" max="2315" width="10.44140625" customWidth="1"/>
    <col min="2316" max="2316" width="10.109375" customWidth="1"/>
    <col min="2317" max="2320" width="0" hidden="1" customWidth="1"/>
    <col min="2321" max="2321" width="34.44140625" customWidth="1"/>
    <col min="2322" max="2330" width="9.10937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4.77734375" customWidth="1"/>
    <col min="2569" max="2569" width="10.5546875" customWidth="1"/>
    <col min="2570" max="2571" width="10.44140625" customWidth="1"/>
    <col min="2572" max="2572" width="10.109375" customWidth="1"/>
    <col min="2573" max="2576" width="0" hidden="1" customWidth="1"/>
    <col min="2577" max="2577" width="34.44140625" customWidth="1"/>
    <col min="2578" max="2586" width="9.10937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4.77734375" customWidth="1"/>
    <col min="2825" max="2825" width="10.5546875" customWidth="1"/>
    <col min="2826" max="2827" width="10.44140625" customWidth="1"/>
    <col min="2828" max="2828" width="10.109375" customWidth="1"/>
    <col min="2829" max="2832" width="0" hidden="1" customWidth="1"/>
    <col min="2833" max="2833" width="34.44140625" customWidth="1"/>
    <col min="2834" max="2842" width="9.10937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4.77734375" customWidth="1"/>
    <col min="3081" max="3081" width="10.5546875" customWidth="1"/>
    <col min="3082" max="3083" width="10.44140625" customWidth="1"/>
    <col min="3084" max="3084" width="10.109375" customWidth="1"/>
    <col min="3085" max="3088" width="0" hidden="1" customWidth="1"/>
    <col min="3089" max="3089" width="34.44140625" customWidth="1"/>
    <col min="3090" max="3098" width="9.10937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4.77734375" customWidth="1"/>
    <col min="3337" max="3337" width="10.5546875" customWidth="1"/>
    <col min="3338" max="3339" width="10.44140625" customWidth="1"/>
    <col min="3340" max="3340" width="10.109375" customWidth="1"/>
    <col min="3341" max="3344" width="0" hidden="1" customWidth="1"/>
    <col min="3345" max="3345" width="34.44140625" customWidth="1"/>
    <col min="3346" max="3354" width="9.10937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4.77734375" customWidth="1"/>
    <col min="3593" max="3593" width="10.5546875" customWidth="1"/>
    <col min="3594" max="3595" width="10.44140625" customWidth="1"/>
    <col min="3596" max="3596" width="10.109375" customWidth="1"/>
    <col min="3597" max="3600" width="0" hidden="1" customWidth="1"/>
    <col min="3601" max="3601" width="34.44140625" customWidth="1"/>
    <col min="3602" max="3610" width="9.10937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4.77734375" customWidth="1"/>
    <col min="3849" max="3849" width="10.5546875" customWidth="1"/>
    <col min="3850" max="3851" width="10.44140625" customWidth="1"/>
    <col min="3852" max="3852" width="10.109375" customWidth="1"/>
    <col min="3853" max="3856" width="0" hidden="1" customWidth="1"/>
    <col min="3857" max="3857" width="34.44140625" customWidth="1"/>
    <col min="3858" max="3866" width="9.10937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4.77734375" customWidth="1"/>
    <col min="4105" max="4105" width="10.5546875" customWidth="1"/>
    <col min="4106" max="4107" width="10.44140625" customWidth="1"/>
    <col min="4108" max="4108" width="10.109375" customWidth="1"/>
    <col min="4109" max="4112" width="0" hidden="1" customWidth="1"/>
    <col min="4113" max="4113" width="34.44140625" customWidth="1"/>
    <col min="4114" max="4122" width="9.10937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4.77734375" customWidth="1"/>
    <col min="4361" max="4361" width="10.5546875" customWidth="1"/>
    <col min="4362" max="4363" width="10.44140625" customWidth="1"/>
    <col min="4364" max="4364" width="10.109375" customWidth="1"/>
    <col min="4365" max="4368" width="0" hidden="1" customWidth="1"/>
    <col min="4369" max="4369" width="34.44140625" customWidth="1"/>
    <col min="4370" max="4378" width="9.10937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4.77734375" customWidth="1"/>
    <col min="4617" max="4617" width="10.5546875" customWidth="1"/>
    <col min="4618" max="4619" width="10.44140625" customWidth="1"/>
    <col min="4620" max="4620" width="10.109375" customWidth="1"/>
    <col min="4621" max="4624" width="0" hidden="1" customWidth="1"/>
    <col min="4625" max="4625" width="34.44140625" customWidth="1"/>
    <col min="4626" max="4634" width="9.10937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4.77734375" customWidth="1"/>
    <col min="4873" max="4873" width="10.5546875" customWidth="1"/>
    <col min="4874" max="4875" width="10.44140625" customWidth="1"/>
    <col min="4876" max="4876" width="10.109375" customWidth="1"/>
    <col min="4877" max="4880" width="0" hidden="1" customWidth="1"/>
    <col min="4881" max="4881" width="34.44140625" customWidth="1"/>
    <col min="4882" max="4890" width="9.10937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4.77734375" customWidth="1"/>
    <col min="5129" max="5129" width="10.5546875" customWidth="1"/>
    <col min="5130" max="5131" width="10.44140625" customWidth="1"/>
    <col min="5132" max="5132" width="10.109375" customWidth="1"/>
    <col min="5133" max="5136" width="0" hidden="1" customWidth="1"/>
    <col min="5137" max="5137" width="34.44140625" customWidth="1"/>
    <col min="5138" max="5146" width="9.10937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4.77734375" customWidth="1"/>
    <col min="5385" max="5385" width="10.5546875" customWidth="1"/>
    <col min="5386" max="5387" width="10.44140625" customWidth="1"/>
    <col min="5388" max="5388" width="10.109375" customWidth="1"/>
    <col min="5389" max="5392" width="0" hidden="1" customWidth="1"/>
    <col min="5393" max="5393" width="34.44140625" customWidth="1"/>
    <col min="5394" max="5402" width="9.10937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4.77734375" customWidth="1"/>
    <col min="5641" max="5641" width="10.5546875" customWidth="1"/>
    <col min="5642" max="5643" width="10.44140625" customWidth="1"/>
    <col min="5644" max="5644" width="10.109375" customWidth="1"/>
    <col min="5645" max="5648" width="0" hidden="1" customWidth="1"/>
    <col min="5649" max="5649" width="34.44140625" customWidth="1"/>
    <col min="5650" max="5658" width="9.10937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4.77734375" customWidth="1"/>
    <col min="5897" max="5897" width="10.5546875" customWidth="1"/>
    <col min="5898" max="5899" width="10.44140625" customWidth="1"/>
    <col min="5900" max="5900" width="10.109375" customWidth="1"/>
    <col min="5901" max="5904" width="0" hidden="1" customWidth="1"/>
    <col min="5905" max="5905" width="34.44140625" customWidth="1"/>
    <col min="5906" max="5914" width="9.10937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4.77734375" customWidth="1"/>
    <col min="6153" max="6153" width="10.5546875" customWidth="1"/>
    <col min="6154" max="6155" width="10.44140625" customWidth="1"/>
    <col min="6156" max="6156" width="10.109375" customWidth="1"/>
    <col min="6157" max="6160" width="0" hidden="1" customWidth="1"/>
    <col min="6161" max="6161" width="34.44140625" customWidth="1"/>
    <col min="6162" max="6170" width="9.10937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4.77734375" customWidth="1"/>
    <col min="6409" max="6409" width="10.5546875" customWidth="1"/>
    <col min="6410" max="6411" width="10.44140625" customWidth="1"/>
    <col min="6412" max="6412" width="10.109375" customWidth="1"/>
    <col min="6413" max="6416" width="0" hidden="1" customWidth="1"/>
    <col min="6417" max="6417" width="34.44140625" customWidth="1"/>
    <col min="6418" max="6426" width="9.10937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4.77734375" customWidth="1"/>
    <col min="6665" max="6665" width="10.5546875" customWidth="1"/>
    <col min="6666" max="6667" width="10.44140625" customWidth="1"/>
    <col min="6668" max="6668" width="10.109375" customWidth="1"/>
    <col min="6669" max="6672" width="0" hidden="1" customWidth="1"/>
    <col min="6673" max="6673" width="34.44140625" customWidth="1"/>
    <col min="6674" max="6682" width="9.10937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4.77734375" customWidth="1"/>
    <col min="6921" max="6921" width="10.5546875" customWidth="1"/>
    <col min="6922" max="6923" width="10.44140625" customWidth="1"/>
    <col min="6924" max="6924" width="10.109375" customWidth="1"/>
    <col min="6925" max="6928" width="0" hidden="1" customWidth="1"/>
    <col min="6929" max="6929" width="34.44140625" customWidth="1"/>
    <col min="6930" max="6938" width="9.10937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4.77734375" customWidth="1"/>
    <col min="7177" max="7177" width="10.5546875" customWidth="1"/>
    <col min="7178" max="7179" width="10.44140625" customWidth="1"/>
    <col min="7180" max="7180" width="10.109375" customWidth="1"/>
    <col min="7181" max="7184" width="0" hidden="1" customWidth="1"/>
    <col min="7185" max="7185" width="34.44140625" customWidth="1"/>
    <col min="7186" max="7194" width="9.10937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4.77734375" customWidth="1"/>
    <col min="7433" max="7433" width="10.5546875" customWidth="1"/>
    <col min="7434" max="7435" width="10.44140625" customWidth="1"/>
    <col min="7436" max="7436" width="10.109375" customWidth="1"/>
    <col min="7437" max="7440" width="0" hidden="1" customWidth="1"/>
    <col min="7441" max="7441" width="34.44140625" customWidth="1"/>
    <col min="7442" max="7450" width="9.10937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4.77734375" customWidth="1"/>
    <col min="7689" max="7689" width="10.5546875" customWidth="1"/>
    <col min="7690" max="7691" width="10.44140625" customWidth="1"/>
    <col min="7692" max="7692" width="10.109375" customWidth="1"/>
    <col min="7693" max="7696" width="0" hidden="1" customWidth="1"/>
    <col min="7697" max="7697" width="34.44140625" customWidth="1"/>
    <col min="7698" max="7706" width="9.10937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4.77734375" customWidth="1"/>
    <col min="7945" max="7945" width="10.5546875" customWidth="1"/>
    <col min="7946" max="7947" width="10.44140625" customWidth="1"/>
    <col min="7948" max="7948" width="10.109375" customWidth="1"/>
    <col min="7949" max="7952" width="0" hidden="1" customWidth="1"/>
    <col min="7953" max="7953" width="34.44140625" customWidth="1"/>
    <col min="7954" max="7962" width="9.10937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4.77734375" customWidth="1"/>
    <col min="8201" max="8201" width="10.5546875" customWidth="1"/>
    <col min="8202" max="8203" width="10.44140625" customWidth="1"/>
    <col min="8204" max="8204" width="10.109375" customWidth="1"/>
    <col min="8205" max="8208" width="0" hidden="1" customWidth="1"/>
    <col min="8209" max="8209" width="34.44140625" customWidth="1"/>
    <col min="8210" max="8218" width="9.10937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4.77734375" customWidth="1"/>
    <col min="8457" max="8457" width="10.5546875" customWidth="1"/>
    <col min="8458" max="8459" width="10.44140625" customWidth="1"/>
    <col min="8460" max="8460" width="10.109375" customWidth="1"/>
    <col min="8461" max="8464" width="0" hidden="1" customWidth="1"/>
    <col min="8465" max="8465" width="34.44140625" customWidth="1"/>
    <col min="8466" max="8474" width="9.10937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4.77734375" customWidth="1"/>
    <col min="8713" max="8713" width="10.5546875" customWidth="1"/>
    <col min="8714" max="8715" width="10.44140625" customWidth="1"/>
    <col min="8716" max="8716" width="10.109375" customWidth="1"/>
    <col min="8717" max="8720" width="0" hidden="1" customWidth="1"/>
    <col min="8721" max="8721" width="34.44140625" customWidth="1"/>
    <col min="8722" max="8730" width="9.10937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4.77734375" customWidth="1"/>
    <col min="8969" max="8969" width="10.5546875" customWidth="1"/>
    <col min="8970" max="8971" width="10.44140625" customWidth="1"/>
    <col min="8972" max="8972" width="10.109375" customWidth="1"/>
    <col min="8973" max="8976" width="0" hidden="1" customWidth="1"/>
    <col min="8977" max="8977" width="34.44140625" customWidth="1"/>
    <col min="8978" max="8986" width="9.10937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4.77734375" customWidth="1"/>
    <col min="9225" max="9225" width="10.5546875" customWidth="1"/>
    <col min="9226" max="9227" width="10.44140625" customWidth="1"/>
    <col min="9228" max="9228" width="10.109375" customWidth="1"/>
    <col min="9229" max="9232" width="0" hidden="1" customWidth="1"/>
    <col min="9233" max="9233" width="34.44140625" customWidth="1"/>
    <col min="9234" max="9242" width="9.10937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4.77734375" customWidth="1"/>
    <col min="9481" max="9481" width="10.5546875" customWidth="1"/>
    <col min="9482" max="9483" width="10.44140625" customWidth="1"/>
    <col min="9484" max="9484" width="10.109375" customWidth="1"/>
    <col min="9485" max="9488" width="0" hidden="1" customWidth="1"/>
    <col min="9489" max="9489" width="34.44140625" customWidth="1"/>
    <col min="9490" max="9498" width="9.10937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4.77734375" customWidth="1"/>
    <col min="9737" max="9737" width="10.5546875" customWidth="1"/>
    <col min="9738" max="9739" width="10.44140625" customWidth="1"/>
    <col min="9740" max="9740" width="10.109375" customWidth="1"/>
    <col min="9741" max="9744" width="0" hidden="1" customWidth="1"/>
    <col min="9745" max="9745" width="34.44140625" customWidth="1"/>
    <col min="9746" max="9754" width="9.10937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4.77734375" customWidth="1"/>
    <col min="9993" max="9993" width="10.5546875" customWidth="1"/>
    <col min="9994" max="9995" width="10.44140625" customWidth="1"/>
    <col min="9996" max="9996" width="10.109375" customWidth="1"/>
    <col min="9997" max="10000" width="0" hidden="1" customWidth="1"/>
    <col min="10001" max="10001" width="34.44140625" customWidth="1"/>
    <col min="10002" max="10010" width="9.10937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4.77734375" customWidth="1"/>
    <col min="10249" max="10249" width="10.5546875" customWidth="1"/>
    <col min="10250" max="10251" width="10.44140625" customWidth="1"/>
    <col min="10252" max="10252" width="10.109375" customWidth="1"/>
    <col min="10253" max="10256" width="0" hidden="1" customWidth="1"/>
    <col min="10257" max="10257" width="34.44140625" customWidth="1"/>
    <col min="10258" max="10266" width="9.10937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4.77734375" customWidth="1"/>
    <col min="10505" max="10505" width="10.5546875" customWidth="1"/>
    <col min="10506" max="10507" width="10.44140625" customWidth="1"/>
    <col min="10508" max="10508" width="10.109375" customWidth="1"/>
    <col min="10509" max="10512" width="0" hidden="1" customWidth="1"/>
    <col min="10513" max="10513" width="34.44140625" customWidth="1"/>
    <col min="10514" max="10522" width="9.10937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4.77734375" customWidth="1"/>
    <col min="10761" max="10761" width="10.5546875" customWidth="1"/>
    <col min="10762" max="10763" width="10.44140625" customWidth="1"/>
    <col min="10764" max="10764" width="10.109375" customWidth="1"/>
    <col min="10765" max="10768" width="0" hidden="1" customWidth="1"/>
    <col min="10769" max="10769" width="34.44140625" customWidth="1"/>
    <col min="10770" max="10778" width="9.10937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4.77734375" customWidth="1"/>
    <col min="11017" max="11017" width="10.5546875" customWidth="1"/>
    <col min="11018" max="11019" width="10.44140625" customWidth="1"/>
    <col min="11020" max="11020" width="10.109375" customWidth="1"/>
    <col min="11021" max="11024" width="0" hidden="1" customWidth="1"/>
    <col min="11025" max="11025" width="34.44140625" customWidth="1"/>
    <col min="11026" max="11034" width="9.10937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4.77734375" customWidth="1"/>
    <col min="11273" max="11273" width="10.5546875" customWidth="1"/>
    <col min="11274" max="11275" width="10.44140625" customWidth="1"/>
    <col min="11276" max="11276" width="10.109375" customWidth="1"/>
    <col min="11277" max="11280" width="0" hidden="1" customWidth="1"/>
    <col min="11281" max="11281" width="34.44140625" customWidth="1"/>
    <col min="11282" max="11290" width="9.10937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4.77734375" customWidth="1"/>
    <col min="11529" max="11529" width="10.5546875" customWidth="1"/>
    <col min="11530" max="11531" width="10.44140625" customWidth="1"/>
    <col min="11532" max="11532" width="10.109375" customWidth="1"/>
    <col min="11533" max="11536" width="0" hidden="1" customWidth="1"/>
    <col min="11537" max="11537" width="34.44140625" customWidth="1"/>
    <col min="11538" max="11546" width="9.10937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4.77734375" customWidth="1"/>
    <col min="11785" max="11785" width="10.5546875" customWidth="1"/>
    <col min="11786" max="11787" width="10.44140625" customWidth="1"/>
    <col min="11788" max="11788" width="10.109375" customWidth="1"/>
    <col min="11789" max="11792" width="0" hidden="1" customWidth="1"/>
    <col min="11793" max="11793" width="34.44140625" customWidth="1"/>
    <col min="11794" max="11802" width="9.10937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4.77734375" customWidth="1"/>
    <col min="12041" max="12041" width="10.5546875" customWidth="1"/>
    <col min="12042" max="12043" width="10.44140625" customWidth="1"/>
    <col min="12044" max="12044" width="10.109375" customWidth="1"/>
    <col min="12045" max="12048" width="0" hidden="1" customWidth="1"/>
    <col min="12049" max="12049" width="34.44140625" customWidth="1"/>
    <col min="12050" max="12058" width="9.10937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4.77734375" customWidth="1"/>
    <col min="12297" max="12297" width="10.5546875" customWidth="1"/>
    <col min="12298" max="12299" width="10.44140625" customWidth="1"/>
    <col min="12300" max="12300" width="10.109375" customWidth="1"/>
    <col min="12301" max="12304" width="0" hidden="1" customWidth="1"/>
    <col min="12305" max="12305" width="34.44140625" customWidth="1"/>
    <col min="12306" max="12314" width="9.10937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4.77734375" customWidth="1"/>
    <col min="12553" max="12553" width="10.5546875" customWidth="1"/>
    <col min="12554" max="12555" width="10.44140625" customWidth="1"/>
    <col min="12556" max="12556" width="10.109375" customWidth="1"/>
    <col min="12557" max="12560" width="0" hidden="1" customWidth="1"/>
    <col min="12561" max="12561" width="34.44140625" customWidth="1"/>
    <col min="12562" max="12570" width="9.10937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4.77734375" customWidth="1"/>
    <col min="12809" max="12809" width="10.5546875" customWidth="1"/>
    <col min="12810" max="12811" width="10.44140625" customWidth="1"/>
    <col min="12812" max="12812" width="10.109375" customWidth="1"/>
    <col min="12813" max="12816" width="0" hidden="1" customWidth="1"/>
    <col min="12817" max="12817" width="34.44140625" customWidth="1"/>
    <col min="12818" max="12826" width="9.10937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4.77734375" customWidth="1"/>
    <col min="13065" max="13065" width="10.5546875" customWidth="1"/>
    <col min="13066" max="13067" width="10.44140625" customWidth="1"/>
    <col min="13068" max="13068" width="10.109375" customWidth="1"/>
    <col min="13069" max="13072" width="0" hidden="1" customWidth="1"/>
    <col min="13073" max="13073" width="34.44140625" customWidth="1"/>
    <col min="13074" max="13082" width="9.10937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4.77734375" customWidth="1"/>
    <col min="13321" max="13321" width="10.5546875" customWidth="1"/>
    <col min="13322" max="13323" width="10.44140625" customWidth="1"/>
    <col min="13324" max="13324" width="10.109375" customWidth="1"/>
    <col min="13325" max="13328" width="0" hidden="1" customWidth="1"/>
    <col min="13329" max="13329" width="34.44140625" customWidth="1"/>
    <col min="13330" max="13338" width="9.10937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4.77734375" customWidth="1"/>
    <col min="13577" max="13577" width="10.5546875" customWidth="1"/>
    <col min="13578" max="13579" width="10.44140625" customWidth="1"/>
    <col min="13580" max="13580" width="10.109375" customWidth="1"/>
    <col min="13581" max="13584" width="0" hidden="1" customWidth="1"/>
    <col min="13585" max="13585" width="34.44140625" customWidth="1"/>
    <col min="13586" max="13594" width="9.10937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4.77734375" customWidth="1"/>
    <col min="13833" max="13833" width="10.5546875" customWidth="1"/>
    <col min="13834" max="13835" width="10.44140625" customWidth="1"/>
    <col min="13836" max="13836" width="10.109375" customWidth="1"/>
    <col min="13837" max="13840" width="0" hidden="1" customWidth="1"/>
    <col min="13841" max="13841" width="34.44140625" customWidth="1"/>
    <col min="13842" max="13850" width="9.10937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4.77734375" customWidth="1"/>
    <col min="14089" max="14089" width="10.5546875" customWidth="1"/>
    <col min="14090" max="14091" width="10.44140625" customWidth="1"/>
    <col min="14092" max="14092" width="10.109375" customWidth="1"/>
    <col min="14093" max="14096" width="0" hidden="1" customWidth="1"/>
    <col min="14097" max="14097" width="34.44140625" customWidth="1"/>
    <col min="14098" max="14106" width="9.10937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4.77734375" customWidth="1"/>
    <col min="14345" max="14345" width="10.5546875" customWidth="1"/>
    <col min="14346" max="14347" width="10.44140625" customWidth="1"/>
    <col min="14348" max="14348" width="10.109375" customWidth="1"/>
    <col min="14349" max="14352" width="0" hidden="1" customWidth="1"/>
    <col min="14353" max="14353" width="34.44140625" customWidth="1"/>
    <col min="14354" max="14362" width="9.10937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4.77734375" customWidth="1"/>
    <col min="14601" max="14601" width="10.5546875" customWidth="1"/>
    <col min="14602" max="14603" width="10.44140625" customWidth="1"/>
    <col min="14604" max="14604" width="10.109375" customWidth="1"/>
    <col min="14605" max="14608" width="0" hidden="1" customWidth="1"/>
    <col min="14609" max="14609" width="34.44140625" customWidth="1"/>
    <col min="14610" max="14618" width="9.10937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4.77734375" customWidth="1"/>
    <col min="14857" max="14857" width="10.5546875" customWidth="1"/>
    <col min="14858" max="14859" width="10.44140625" customWidth="1"/>
    <col min="14860" max="14860" width="10.109375" customWidth="1"/>
    <col min="14861" max="14864" width="0" hidden="1" customWidth="1"/>
    <col min="14865" max="14865" width="34.44140625" customWidth="1"/>
    <col min="14866" max="14874" width="9.10937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4.77734375" customWidth="1"/>
    <col min="15113" max="15113" width="10.5546875" customWidth="1"/>
    <col min="15114" max="15115" width="10.44140625" customWidth="1"/>
    <col min="15116" max="15116" width="10.109375" customWidth="1"/>
    <col min="15117" max="15120" width="0" hidden="1" customWidth="1"/>
    <col min="15121" max="15121" width="34.44140625" customWidth="1"/>
    <col min="15122" max="15130" width="9.10937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4.77734375" customWidth="1"/>
    <col min="15369" max="15369" width="10.5546875" customWidth="1"/>
    <col min="15370" max="15371" width="10.44140625" customWidth="1"/>
    <col min="15372" max="15372" width="10.109375" customWidth="1"/>
    <col min="15373" max="15376" width="0" hidden="1" customWidth="1"/>
    <col min="15377" max="15377" width="34.44140625" customWidth="1"/>
    <col min="15378" max="15386" width="9.10937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4.77734375" customWidth="1"/>
    <col min="15625" max="15625" width="10.5546875" customWidth="1"/>
    <col min="15626" max="15627" width="10.44140625" customWidth="1"/>
    <col min="15628" max="15628" width="10.109375" customWidth="1"/>
    <col min="15629" max="15632" width="0" hidden="1" customWidth="1"/>
    <col min="15633" max="15633" width="34.44140625" customWidth="1"/>
    <col min="15634" max="15642" width="9.10937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4.77734375" customWidth="1"/>
    <col min="15881" max="15881" width="10.5546875" customWidth="1"/>
    <col min="15882" max="15883" width="10.44140625" customWidth="1"/>
    <col min="15884" max="15884" width="10.109375" customWidth="1"/>
    <col min="15885" max="15888" width="0" hidden="1" customWidth="1"/>
    <col min="15889" max="15889" width="34.44140625" customWidth="1"/>
    <col min="15890" max="15898" width="9.10937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4.77734375" customWidth="1"/>
    <col min="16137" max="16137" width="10.5546875" customWidth="1"/>
    <col min="16138" max="16139" width="10.44140625" customWidth="1"/>
    <col min="16140" max="16140" width="10.109375" customWidth="1"/>
    <col min="16141" max="16144" width="0" hidden="1" customWidth="1"/>
    <col min="16145" max="16145" width="34.44140625" customWidth="1"/>
    <col min="16146" max="16154" width="9.109375" customWidth="1"/>
  </cols>
  <sheetData>
    <row r="1" spans="1:16">
      <c r="G1" s="104"/>
      <c r="H1" s="105"/>
      <c r="I1" s="84" t="s">
        <v>0</v>
      </c>
      <c r="J1" s="84"/>
      <c r="K1" s="84"/>
      <c r="M1" s="106"/>
      <c r="N1" s="84"/>
      <c r="O1" s="84"/>
      <c r="P1" s="84"/>
    </row>
    <row r="2" spans="1:16">
      <c r="H2" s="105"/>
      <c r="I2" s="84" t="s">
        <v>1</v>
      </c>
      <c r="J2" s="84"/>
      <c r="K2" s="84"/>
      <c r="M2" s="106"/>
      <c r="N2" s="84"/>
      <c r="O2" s="84"/>
      <c r="P2" s="84"/>
    </row>
    <row r="3" spans="1:16">
      <c r="H3" s="2"/>
      <c r="I3" s="84" t="s">
        <v>2</v>
      </c>
      <c r="J3" s="84"/>
      <c r="K3" s="84"/>
      <c r="M3" s="106"/>
      <c r="N3" s="84"/>
      <c r="O3" s="84"/>
      <c r="P3" s="84"/>
    </row>
    <row r="4" spans="1:16">
      <c r="G4" s="107" t="s">
        <v>3</v>
      </c>
      <c r="H4" s="105"/>
      <c r="I4" s="84" t="s">
        <v>4</v>
      </c>
      <c r="J4" s="84"/>
      <c r="K4" s="84"/>
      <c r="M4" s="106"/>
      <c r="N4" s="108"/>
      <c r="O4" s="108"/>
      <c r="P4" s="84"/>
    </row>
    <row r="5" spans="1:16">
      <c r="H5" s="3"/>
      <c r="I5" s="84" t="s">
        <v>216</v>
      </c>
      <c r="J5" s="84"/>
      <c r="K5" s="84"/>
      <c r="M5" s="106"/>
      <c r="N5" s="84"/>
      <c r="O5" s="84"/>
      <c r="P5" s="84"/>
    </row>
    <row r="6" spans="1:16" ht="28.5" customHeight="1">
      <c r="G6" s="89" t="s">
        <v>215</v>
      </c>
      <c r="H6" s="89"/>
      <c r="I6" s="89"/>
      <c r="J6" s="89"/>
      <c r="K6" s="89"/>
      <c r="L6" s="4"/>
      <c r="M6" s="106"/>
    </row>
    <row r="7" spans="1:16">
      <c r="A7" s="92" t="s">
        <v>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6"/>
    </row>
    <row r="8" spans="1:16" ht="15.75" customHeight="1">
      <c r="A8" s="81"/>
      <c r="B8" s="110"/>
      <c r="C8" s="110"/>
      <c r="D8" s="110"/>
      <c r="E8" s="110"/>
      <c r="F8" s="110"/>
      <c r="G8" s="111" t="s">
        <v>6</v>
      </c>
      <c r="H8" s="111"/>
      <c r="I8" s="111"/>
      <c r="J8" s="111"/>
      <c r="K8" s="111"/>
      <c r="L8" s="110"/>
      <c r="M8" s="106"/>
    </row>
    <row r="9" spans="1:16" ht="15.75" customHeight="1">
      <c r="A9" s="93" t="s">
        <v>233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106"/>
      <c r="P9" s="1" t="s">
        <v>217</v>
      </c>
    </row>
    <row r="10" spans="1:16">
      <c r="G10" s="94"/>
      <c r="H10" s="94"/>
      <c r="I10" s="94"/>
      <c r="J10" s="94"/>
      <c r="K10" s="94"/>
      <c r="M10" s="106"/>
    </row>
    <row r="11" spans="1:16">
      <c r="G11" s="112" t="s">
        <v>234</v>
      </c>
      <c r="H11" s="113"/>
      <c r="I11" s="113"/>
      <c r="J11" s="113"/>
      <c r="K11" s="113"/>
    </row>
    <row r="13" spans="1:16" ht="15.75" customHeight="1">
      <c r="B13" s="93" t="s">
        <v>7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5" spans="1:16">
      <c r="G15" s="94" t="s">
        <v>235</v>
      </c>
      <c r="H15" s="94"/>
      <c r="I15" s="94"/>
      <c r="J15" s="94"/>
      <c r="K15" s="94"/>
    </row>
    <row r="16" spans="1:16">
      <c r="G16" s="95" t="s">
        <v>8</v>
      </c>
      <c r="H16" s="95"/>
      <c r="I16" s="95"/>
      <c r="J16" s="95"/>
      <c r="K16" s="95"/>
    </row>
    <row r="17" spans="1:18">
      <c r="B17"/>
      <c r="C17"/>
      <c r="D17"/>
      <c r="E17" s="114" t="s">
        <v>9</v>
      </c>
      <c r="F17" s="114"/>
      <c r="G17" s="114"/>
      <c r="H17" s="114"/>
      <c r="I17" s="114"/>
      <c r="J17" s="114"/>
      <c r="K17" s="114"/>
      <c r="L17"/>
    </row>
    <row r="18" spans="1:18">
      <c r="A18" s="96" t="s">
        <v>10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5"/>
    </row>
    <row r="19" spans="1:18">
      <c r="F19" s="1"/>
      <c r="J19" s="115"/>
      <c r="K19" s="116"/>
      <c r="L19" s="117" t="s">
        <v>11</v>
      </c>
      <c r="M19" s="5"/>
    </row>
    <row r="20" spans="1:18">
      <c r="F20" s="1"/>
      <c r="J20" s="6" t="s">
        <v>12</v>
      </c>
      <c r="K20" s="2"/>
      <c r="L20" s="7"/>
      <c r="M20" s="5"/>
    </row>
    <row r="21" spans="1:18">
      <c r="E21" s="84"/>
      <c r="F21" s="83"/>
      <c r="I21" s="8"/>
      <c r="J21" s="8"/>
      <c r="K21" s="9" t="s">
        <v>13</v>
      </c>
      <c r="L21" s="7"/>
      <c r="M21" s="5"/>
    </row>
    <row r="22" spans="1:18">
      <c r="A22" s="91" t="s">
        <v>14</v>
      </c>
      <c r="B22" s="91"/>
      <c r="C22" s="91"/>
      <c r="D22" s="91"/>
      <c r="E22" s="91"/>
      <c r="F22" s="91"/>
      <c r="G22" s="91"/>
      <c r="H22" s="91"/>
      <c r="I22" s="91"/>
      <c r="K22" s="9" t="s">
        <v>15</v>
      </c>
      <c r="L22" s="10" t="s">
        <v>16</v>
      </c>
      <c r="M22" s="5"/>
    </row>
    <row r="23" spans="1:18" ht="43.5" customHeight="1">
      <c r="A23" s="91" t="s">
        <v>17</v>
      </c>
      <c r="B23" s="91"/>
      <c r="C23" s="91"/>
      <c r="D23" s="91"/>
      <c r="E23" s="91"/>
      <c r="F23" s="91"/>
      <c r="G23" s="91"/>
      <c r="H23" s="91"/>
      <c r="I23" s="91"/>
      <c r="J23" s="80" t="s">
        <v>18</v>
      </c>
      <c r="K23" s="86" t="s">
        <v>19</v>
      </c>
      <c r="L23" s="7"/>
      <c r="M23" s="5"/>
    </row>
    <row r="24" spans="1:18">
      <c r="F24" s="1"/>
      <c r="G24" s="11" t="s">
        <v>20</v>
      </c>
      <c r="H24" s="12" t="s">
        <v>21</v>
      </c>
      <c r="I24" s="13"/>
      <c r="J24" s="14"/>
      <c r="K24" s="7"/>
      <c r="L24" s="7"/>
      <c r="M24" s="5"/>
    </row>
    <row r="25" spans="1:18">
      <c r="F25" s="1"/>
      <c r="G25" s="97" t="s">
        <v>22</v>
      </c>
      <c r="H25" s="97"/>
      <c r="I25" s="118" t="s">
        <v>23</v>
      </c>
      <c r="J25" s="119" t="s">
        <v>24</v>
      </c>
      <c r="K25" s="120" t="s">
        <v>24</v>
      </c>
      <c r="L25" s="120" t="s">
        <v>24</v>
      </c>
      <c r="M25" s="5"/>
    </row>
    <row r="26" spans="1:18">
      <c r="A26" s="98" t="s">
        <v>25</v>
      </c>
      <c r="B26" s="98"/>
      <c r="C26" s="98"/>
      <c r="D26" s="98"/>
      <c r="E26" s="98"/>
      <c r="F26" s="98"/>
      <c r="G26" s="98"/>
      <c r="H26" s="98"/>
      <c r="I26" s="98"/>
      <c r="J26" s="15"/>
      <c r="K26" s="121"/>
      <c r="L26" s="16" t="s">
        <v>26</v>
      </c>
      <c r="M26" s="17"/>
    </row>
    <row r="27" spans="1:18" ht="38.25" customHeight="1">
      <c r="A27" s="99" t="s">
        <v>27</v>
      </c>
      <c r="B27" s="122"/>
      <c r="C27" s="122"/>
      <c r="D27" s="122"/>
      <c r="E27" s="122"/>
      <c r="F27" s="122"/>
      <c r="G27" s="100" t="s">
        <v>28</v>
      </c>
      <c r="H27" s="101" t="s">
        <v>29</v>
      </c>
      <c r="I27" s="123" t="s">
        <v>30</v>
      </c>
      <c r="J27" s="124"/>
      <c r="K27" s="102" t="s">
        <v>31</v>
      </c>
      <c r="L27" s="103" t="s">
        <v>32</v>
      </c>
      <c r="M27" s="17"/>
    </row>
    <row r="28" spans="1:18" ht="36" customHeight="1">
      <c r="A28" s="125"/>
      <c r="B28" s="126"/>
      <c r="C28" s="126"/>
      <c r="D28" s="126"/>
      <c r="E28" s="126"/>
      <c r="F28" s="126"/>
      <c r="G28" s="127"/>
      <c r="H28" s="128"/>
      <c r="I28" s="18" t="s">
        <v>33</v>
      </c>
      <c r="J28" s="19" t="s">
        <v>34</v>
      </c>
      <c r="K28" s="129"/>
      <c r="L28" s="130"/>
    </row>
    <row r="29" spans="1:18">
      <c r="A29" s="131" t="s">
        <v>19</v>
      </c>
      <c r="B29" s="132"/>
      <c r="C29" s="132"/>
      <c r="D29" s="132"/>
      <c r="E29" s="132"/>
      <c r="F29" s="133"/>
      <c r="G29" s="134">
        <v>2</v>
      </c>
      <c r="H29" s="135">
        <v>3</v>
      </c>
      <c r="I29" s="136" t="s">
        <v>35</v>
      </c>
      <c r="J29" s="137" t="s">
        <v>36</v>
      </c>
      <c r="K29" s="138">
        <v>6</v>
      </c>
      <c r="L29" s="138">
        <v>7</v>
      </c>
    </row>
    <row r="30" spans="1:18">
      <c r="A30" s="20">
        <v>2</v>
      </c>
      <c r="B30" s="20"/>
      <c r="C30" s="21"/>
      <c r="D30" s="22"/>
      <c r="E30" s="20"/>
      <c r="F30" s="23"/>
      <c r="G30" s="22" t="s">
        <v>37</v>
      </c>
      <c r="H30" s="87">
        <v>1</v>
      </c>
      <c r="I30" s="139">
        <f>SUM(I31+I42+I61+I82+I89+I109+I135+I154+I164)</f>
        <v>327639</v>
      </c>
      <c r="J30" s="139">
        <f>SUM(J31+J42+J61+J82+J89+J109+J135+J154+J164)</f>
        <v>327639</v>
      </c>
      <c r="K30" s="140">
        <f>SUM(K31+K42+K61+K82+K89+K109+K135+K154+K164)</f>
        <v>327639</v>
      </c>
      <c r="L30" s="139">
        <f>SUM(L31+L42+L61+L82+L89+L109+L135+L154+L164)</f>
        <v>327639</v>
      </c>
      <c r="M30" s="25"/>
      <c r="N30" s="25"/>
      <c r="O30" s="25"/>
      <c r="P30" s="25"/>
      <c r="Q30" s="25"/>
      <c r="R30" s="25"/>
    </row>
    <row r="31" spans="1:18" ht="25.5" customHeight="1">
      <c r="A31" s="20">
        <v>2</v>
      </c>
      <c r="B31" s="26">
        <v>1</v>
      </c>
      <c r="C31" s="27"/>
      <c r="D31" s="28"/>
      <c r="E31" s="29"/>
      <c r="F31" s="30"/>
      <c r="G31" s="31" t="s">
        <v>38</v>
      </c>
      <c r="H31" s="87">
        <v>2</v>
      </c>
      <c r="I31" s="139">
        <f>SUM(I32+I38)</f>
        <v>312600</v>
      </c>
      <c r="J31" s="139">
        <f>SUM(J32+J38)</f>
        <v>312600</v>
      </c>
      <c r="K31" s="141">
        <f>SUM(K32+K38)</f>
        <v>312600</v>
      </c>
      <c r="L31" s="142">
        <f>SUM(L32+L38)</f>
        <v>312600</v>
      </c>
    </row>
    <row r="32" spans="1:18">
      <c r="A32" s="32">
        <v>2</v>
      </c>
      <c r="B32" s="32">
        <v>1</v>
      </c>
      <c r="C32" s="33">
        <v>1</v>
      </c>
      <c r="D32" s="34"/>
      <c r="E32" s="32"/>
      <c r="F32" s="35"/>
      <c r="G32" s="34" t="s">
        <v>39</v>
      </c>
      <c r="H32" s="87">
        <v>3</v>
      </c>
      <c r="I32" s="139">
        <f>SUM(I33)</f>
        <v>308100</v>
      </c>
      <c r="J32" s="139">
        <f>SUM(J33)</f>
        <v>308100</v>
      </c>
      <c r="K32" s="140">
        <f>SUM(K33)</f>
        <v>308100</v>
      </c>
      <c r="L32" s="139">
        <f>SUM(L33)</f>
        <v>308100</v>
      </c>
      <c r="Q32"/>
    </row>
    <row r="33" spans="1:18" ht="15.75" customHeight="1">
      <c r="A33" s="36">
        <v>2</v>
      </c>
      <c r="B33" s="32">
        <v>1</v>
      </c>
      <c r="C33" s="33">
        <v>1</v>
      </c>
      <c r="D33" s="34">
        <v>1</v>
      </c>
      <c r="E33" s="32"/>
      <c r="F33" s="35"/>
      <c r="G33" s="34" t="s">
        <v>39</v>
      </c>
      <c r="H33" s="87">
        <v>4</v>
      </c>
      <c r="I33" s="139">
        <f>SUM(I34+I36)</f>
        <v>308100</v>
      </c>
      <c r="J33" s="139">
        <f t="shared" ref="J33:L34" si="0">SUM(J34)</f>
        <v>308100</v>
      </c>
      <c r="K33" s="139">
        <f t="shared" si="0"/>
        <v>308100</v>
      </c>
      <c r="L33" s="139">
        <f t="shared" si="0"/>
        <v>308100</v>
      </c>
      <c r="Q33" s="143"/>
    </row>
    <row r="34" spans="1:18" ht="15.75" customHeight="1">
      <c r="A34" s="36">
        <v>2</v>
      </c>
      <c r="B34" s="32">
        <v>1</v>
      </c>
      <c r="C34" s="33">
        <v>1</v>
      </c>
      <c r="D34" s="34">
        <v>1</v>
      </c>
      <c r="E34" s="32">
        <v>1</v>
      </c>
      <c r="F34" s="35"/>
      <c r="G34" s="34" t="s">
        <v>40</v>
      </c>
      <c r="H34" s="87">
        <v>5</v>
      </c>
      <c r="I34" s="140">
        <f>SUM(I35)</f>
        <v>308100</v>
      </c>
      <c r="J34" s="140">
        <f t="shared" si="0"/>
        <v>308100</v>
      </c>
      <c r="K34" s="140">
        <f t="shared" si="0"/>
        <v>308100</v>
      </c>
      <c r="L34" s="140">
        <f t="shared" si="0"/>
        <v>308100</v>
      </c>
      <c r="Q34" s="143"/>
    </row>
    <row r="35" spans="1:18" ht="15.75" customHeight="1">
      <c r="A35" s="36">
        <v>2</v>
      </c>
      <c r="B35" s="32">
        <v>1</v>
      </c>
      <c r="C35" s="33">
        <v>1</v>
      </c>
      <c r="D35" s="34">
        <v>1</v>
      </c>
      <c r="E35" s="32">
        <v>1</v>
      </c>
      <c r="F35" s="35">
        <v>1</v>
      </c>
      <c r="G35" s="34" t="s">
        <v>40</v>
      </c>
      <c r="H35" s="87">
        <v>6</v>
      </c>
      <c r="I35" s="144">
        <v>308100</v>
      </c>
      <c r="J35" s="145">
        <v>308100</v>
      </c>
      <c r="K35" s="145">
        <v>308100</v>
      </c>
      <c r="L35" s="145">
        <v>308100</v>
      </c>
      <c r="Q35" s="143"/>
    </row>
    <row r="36" spans="1:18" ht="15.75" hidden="1" customHeight="1" collapsed="1">
      <c r="A36" s="36">
        <v>2</v>
      </c>
      <c r="B36" s="32">
        <v>1</v>
      </c>
      <c r="C36" s="33">
        <v>1</v>
      </c>
      <c r="D36" s="34">
        <v>1</v>
      </c>
      <c r="E36" s="32">
        <v>2</v>
      </c>
      <c r="F36" s="35"/>
      <c r="G36" s="34" t="s">
        <v>41</v>
      </c>
      <c r="H36" s="87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Q36" s="143"/>
    </row>
    <row r="37" spans="1:18" ht="15.75" hidden="1" customHeight="1" collapsed="1">
      <c r="A37" s="36">
        <v>2</v>
      </c>
      <c r="B37" s="32">
        <v>1</v>
      </c>
      <c r="C37" s="33">
        <v>1</v>
      </c>
      <c r="D37" s="34">
        <v>1</v>
      </c>
      <c r="E37" s="32">
        <v>2</v>
      </c>
      <c r="F37" s="35">
        <v>1</v>
      </c>
      <c r="G37" s="34" t="s">
        <v>41</v>
      </c>
      <c r="H37" s="87">
        <v>8</v>
      </c>
      <c r="I37" s="145">
        <v>0</v>
      </c>
      <c r="J37" s="146">
        <v>0</v>
      </c>
      <c r="K37" s="145">
        <v>0</v>
      </c>
      <c r="L37" s="146">
        <v>0</v>
      </c>
      <c r="Q37" s="143"/>
    </row>
    <row r="38" spans="1:18" ht="15.75" customHeight="1">
      <c r="A38" s="36">
        <v>2</v>
      </c>
      <c r="B38" s="32">
        <v>1</v>
      </c>
      <c r="C38" s="33">
        <v>2</v>
      </c>
      <c r="D38" s="34"/>
      <c r="E38" s="32"/>
      <c r="F38" s="35"/>
      <c r="G38" s="34" t="s">
        <v>42</v>
      </c>
      <c r="H38" s="87">
        <v>9</v>
      </c>
      <c r="I38" s="140">
        <f t="shared" ref="I38:L40" si="1">I39</f>
        <v>4500</v>
      </c>
      <c r="J38" s="139">
        <f t="shared" si="1"/>
        <v>4500</v>
      </c>
      <c r="K38" s="140">
        <f t="shared" si="1"/>
        <v>4500</v>
      </c>
      <c r="L38" s="139">
        <f t="shared" si="1"/>
        <v>4500</v>
      </c>
      <c r="Q38" s="143"/>
    </row>
    <row r="39" spans="1:18">
      <c r="A39" s="36">
        <v>2</v>
      </c>
      <c r="B39" s="32">
        <v>1</v>
      </c>
      <c r="C39" s="33">
        <v>2</v>
      </c>
      <c r="D39" s="34">
        <v>1</v>
      </c>
      <c r="E39" s="32"/>
      <c r="F39" s="35"/>
      <c r="G39" s="34" t="s">
        <v>42</v>
      </c>
      <c r="H39" s="87">
        <v>10</v>
      </c>
      <c r="I39" s="140">
        <f t="shared" si="1"/>
        <v>4500</v>
      </c>
      <c r="J39" s="139">
        <f t="shared" si="1"/>
        <v>4500</v>
      </c>
      <c r="K39" s="139">
        <f t="shared" si="1"/>
        <v>4500</v>
      </c>
      <c r="L39" s="139">
        <f t="shared" si="1"/>
        <v>4500</v>
      </c>
      <c r="Q39"/>
    </row>
    <row r="40" spans="1:18" ht="15.75" customHeight="1">
      <c r="A40" s="36">
        <v>2</v>
      </c>
      <c r="B40" s="32">
        <v>1</v>
      </c>
      <c r="C40" s="33">
        <v>2</v>
      </c>
      <c r="D40" s="34">
        <v>1</v>
      </c>
      <c r="E40" s="32">
        <v>1</v>
      </c>
      <c r="F40" s="35"/>
      <c r="G40" s="34" t="s">
        <v>42</v>
      </c>
      <c r="H40" s="87">
        <v>11</v>
      </c>
      <c r="I40" s="139">
        <f t="shared" si="1"/>
        <v>4500</v>
      </c>
      <c r="J40" s="139">
        <f t="shared" si="1"/>
        <v>4500</v>
      </c>
      <c r="K40" s="139">
        <f t="shared" si="1"/>
        <v>4500</v>
      </c>
      <c r="L40" s="139">
        <f t="shared" si="1"/>
        <v>4500</v>
      </c>
      <c r="Q40" s="143"/>
    </row>
    <row r="41" spans="1:18" ht="15.75" customHeight="1">
      <c r="A41" s="36">
        <v>2</v>
      </c>
      <c r="B41" s="32">
        <v>1</v>
      </c>
      <c r="C41" s="33">
        <v>2</v>
      </c>
      <c r="D41" s="34">
        <v>1</v>
      </c>
      <c r="E41" s="32">
        <v>1</v>
      </c>
      <c r="F41" s="35">
        <v>1</v>
      </c>
      <c r="G41" s="34" t="s">
        <v>42</v>
      </c>
      <c r="H41" s="87">
        <v>12</v>
      </c>
      <c r="I41" s="146">
        <v>4500</v>
      </c>
      <c r="J41" s="145">
        <v>4500</v>
      </c>
      <c r="K41" s="145">
        <v>4500</v>
      </c>
      <c r="L41" s="145">
        <v>4500</v>
      </c>
      <c r="Q41" s="143"/>
    </row>
    <row r="42" spans="1:18" ht="26.4">
      <c r="A42" s="37">
        <v>2</v>
      </c>
      <c r="B42" s="38">
        <v>2</v>
      </c>
      <c r="C42" s="27"/>
      <c r="D42" s="28"/>
      <c r="E42" s="29"/>
      <c r="F42" s="30"/>
      <c r="G42" s="31" t="s">
        <v>43</v>
      </c>
      <c r="H42" s="87">
        <v>13</v>
      </c>
      <c r="I42" s="147">
        <f t="shared" ref="I42:L44" si="2">I43</f>
        <v>8800</v>
      </c>
      <c r="J42" s="148">
        <f t="shared" si="2"/>
        <v>8800</v>
      </c>
      <c r="K42" s="147">
        <f t="shared" si="2"/>
        <v>8800</v>
      </c>
      <c r="L42" s="147">
        <f t="shared" si="2"/>
        <v>8800</v>
      </c>
    </row>
    <row r="43" spans="1:18" ht="15.75" customHeight="1">
      <c r="A43" s="36">
        <v>2</v>
      </c>
      <c r="B43" s="32">
        <v>2</v>
      </c>
      <c r="C43" s="33">
        <v>1</v>
      </c>
      <c r="D43" s="34"/>
      <c r="E43" s="32"/>
      <c r="F43" s="35"/>
      <c r="G43" s="28" t="s">
        <v>43</v>
      </c>
      <c r="H43" s="87">
        <v>14</v>
      </c>
      <c r="I43" s="139">
        <f t="shared" si="2"/>
        <v>8800</v>
      </c>
      <c r="J43" s="140">
        <f t="shared" si="2"/>
        <v>8800</v>
      </c>
      <c r="K43" s="139">
        <f t="shared" si="2"/>
        <v>8800</v>
      </c>
      <c r="L43" s="140">
        <f t="shared" si="2"/>
        <v>8800</v>
      </c>
      <c r="Q43"/>
      <c r="R43" s="143"/>
    </row>
    <row r="44" spans="1:18" ht="15.75" customHeight="1">
      <c r="A44" s="36">
        <v>2</v>
      </c>
      <c r="B44" s="32">
        <v>2</v>
      </c>
      <c r="C44" s="33">
        <v>1</v>
      </c>
      <c r="D44" s="34">
        <v>1</v>
      </c>
      <c r="E44" s="32"/>
      <c r="F44" s="35"/>
      <c r="G44" s="28" t="s">
        <v>43</v>
      </c>
      <c r="H44" s="87">
        <v>15</v>
      </c>
      <c r="I44" s="139">
        <f t="shared" si="2"/>
        <v>8800</v>
      </c>
      <c r="J44" s="140">
        <f t="shared" si="2"/>
        <v>8800</v>
      </c>
      <c r="K44" s="142">
        <f t="shared" si="2"/>
        <v>8800</v>
      </c>
      <c r="L44" s="142">
        <f t="shared" si="2"/>
        <v>8800</v>
      </c>
      <c r="Q44" s="143"/>
      <c r="R44"/>
    </row>
    <row r="45" spans="1:18" ht="15.75" customHeight="1">
      <c r="A45" s="39">
        <v>2</v>
      </c>
      <c r="B45" s="40">
        <v>2</v>
      </c>
      <c r="C45" s="41">
        <v>1</v>
      </c>
      <c r="D45" s="42">
        <v>1</v>
      </c>
      <c r="E45" s="40">
        <v>1</v>
      </c>
      <c r="F45" s="43"/>
      <c r="G45" s="28" t="s">
        <v>43</v>
      </c>
      <c r="H45" s="87">
        <v>16</v>
      </c>
      <c r="I45" s="149">
        <f>SUM(I46:I60)</f>
        <v>8800</v>
      </c>
      <c r="J45" s="149">
        <f>SUM(J46:J60)</f>
        <v>8800</v>
      </c>
      <c r="K45" s="150">
        <f>SUM(K46:K60)</f>
        <v>8800</v>
      </c>
      <c r="L45" s="150">
        <f>SUM(L46:L60)</f>
        <v>8800</v>
      </c>
      <c r="Q45" s="143"/>
      <c r="R45"/>
    </row>
    <row r="46" spans="1:18" ht="15.75" hidden="1" customHeight="1" collapsed="1">
      <c r="A46" s="36">
        <v>2</v>
      </c>
      <c r="B46" s="32">
        <v>2</v>
      </c>
      <c r="C46" s="33">
        <v>1</v>
      </c>
      <c r="D46" s="34">
        <v>1</v>
      </c>
      <c r="E46" s="32">
        <v>1</v>
      </c>
      <c r="F46" s="44">
        <v>1</v>
      </c>
      <c r="G46" s="34" t="s">
        <v>44</v>
      </c>
      <c r="H46" s="87">
        <v>17</v>
      </c>
      <c r="I46" s="145">
        <v>0</v>
      </c>
      <c r="J46" s="145">
        <v>0</v>
      </c>
      <c r="K46" s="145">
        <v>0</v>
      </c>
      <c r="L46" s="145">
        <v>0</v>
      </c>
      <c r="Q46" s="143"/>
      <c r="R46"/>
    </row>
    <row r="47" spans="1:18" ht="25.5" hidden="1" customHeight="1" collapsed="1">
      <c r="A47" s="36">
        <v>2</v>
      </c>
      <c r="B47" s="32">
        <v>2</v>
      </c>
      <c r="C47" s="33">
        <v>1</v>
      </c>
      <c r="D47" s="34">
        <v>1</v>
      </c>
      <c r="E47" s="32">
        <v>1</v>
      </c>
      <c r="F47" s="35">
        <v>2</v>
      </c>
      <c r="G47" s="34" t="s">
        <v>45</v>
      </c>
      <c r="H47" s="87">
        <v>18</v>
      </c>
      <c r="I47" s="145">
        <v>0</v>
      </c>
      <c r="J47" s="145">
        <v>0</v>
      </c>
      <c r="K47" s="145">
        <v>0</v>
      </c>
      <c r="L47" s="145">
        <v>0</v>
      </c>
      <c r="Q47" s="143"/>
      <c r="R47"/>
    </row>
    <row r="48" spans="1:18" ht="25.5" hidden="1" customHeight="1" collapsed="1">
      <c r="A48" s="36">
        <v>2</v>
      </c>
      <c r="B48" s="32">
        <v>2</v>
      </c>
      <c r="C48" s="33">
        <v>1</v>
      </c>
      <c r="D48" s="34">
        <v>1</v>
      </c>
      <c r="E48" s="32">
        <v>1</v>
      </c>
      <c r="F48" s="35">
        <v>5</v>
      </c>
      <c r="G48" s="34" t="s">
        <v>46</v>
      </c>
      <c r="H48" s="87">
        <v>19</v>
      </c>
      <c r="I48" s="145">
        <v>0</v>
      </c>
      <c r="J48" s="145">
        <v>0</v>
      </c>
      <c r="K48" s="145">
        <v>0</v>
      </c>
      <c r="L48" s="145">
        <v>0</v>
      </c>
      <c r="Q48" s="143"/>
      <c r="R48"/>
    </row>
    <row r="49" spans="1:18" ht="25.5" hidden="1" customHeight="1" collapsed="1">
      <c r="A49" s="36">
        <v>2</v>
      </c>
      <c r="B49" s="32">
        <v>2</v>
      </c>
      <c r="C49" s="33">
        <v>1</v>
      </c>
      <c r="D49" s="34">
        <v>1</v>
      </c>
      <c r="E49" s="32">
        <v>1</v>
      </c>
      <c r="F49" s="35">
        <v>6</v>
      </c>
      <c r="G49" s="34" t="s">
        <v>47</v>
      </c>
      <c r="H49" s="87">
        <v>20</v>
      </c>
      <c r="I49" s="145">
        <v>0</v>
      </c>
      <c r="J49" s="145">
        <v>0</v>
      </c>
      <c r="K49" s="145">
        <v>0</v>
      </c>
      <c r="L49" s="145">
        <v>0</v>
      </c>
      <c r="Q49" s="143"/>
      <c r="R49"/>
    </row>
    <row r="50" spans="1:18" ht="25.5" hidden="1" customHeight="1" collapsed="1">
      <c r="A50" s="45">
        <v>2</v>
      </c>
      <c r="B50" s="29">
        <v>2</v>
      </c>
      <c r="C50" s="27">
        <v>1</v>
      </c>
      <c r="D50" s="28">
        <v>1</v>
      </c>
      <c r="E50" s="29">
        <v>1</v>
      </c>
      <c r="F50" s="30">
        <v>7</v>
      </c>
      <c r="G50" s="28" t="s">
        <v>48</v>
      </c>
      <c r="H50" s="87">
        <v>21</v>
      </c>
      <c r="I50" s="145">
        <v>0</v>
      </c>
      <c r="J50" s="145">
        <v>0</v>
      </c>
      <c r="K50" s="145">
        <v>0</v>
      </c>
      <c r="L50" s="145">
        <v>0</v>
      </c>
      <c r="Q50" s="143"/>
      <c r="R50"/>
    </row>
    <row r="51" spans="1:18" ht="15.75" hidden="1" customHeight="1" collapsed="1">
      <c r="A51" s="36">
        <v>2</v>
      </c>
      <c r="B51" s="32">
        <v>2</v>
      </c>
      <c r="C51" s="33">
        <v>1</v>
      </c>
      <c r="D51" s="34">
        <v>1</v>
      </c>
      <c r="E51" s="32">
        <v>1</v>
      </c>
      <c r="F51" s="35">
        <v>11</v>
      </c>
      <c r="G51" s="34" t="s">
        <v>49</v>
      </c>
      <c r="H51" s="87">
        <v>22</v>
      </c>
      <c r="I51" s="146">
        <v>0</v>
      </c>
      <c r="J51" s="145">
        <v>0</v>
      </c>
      <c r="K51" s="145">
        <v>0</v>
      </c>
      <c r="L51" s="145">
        <v>0</v>
      </c>
      <c r="Q51" s="143"/>
      <c r="R51"/>
    </row>
    <row r="52" spans="1:18" ht="25.5" hidden="1" customHeight="1" collapsed="1">
      <c r="A52" s="39">
        <v>2</v>
      </c>
      <c r="B52" s="46">
        <v>2</v>
      </c>
      <c r="C52" s="47">
        <v>1</v>
      </c>
      <c r="D52" s="47">
        <v>1</v>
      </c>
      <c r="E52" s="47">
        <v>1</v>
      </c>
      <c r="F52" s="48">
        <v>12</v>
      </c>
      <c r="G52" s="49" t="s">
        <v>50</v>
      </c>
      <c r="H52" s="87">
        <v>23</v>
      </c>
      <c r="I52" s="151">
        <v>0</v>
      </c>
      <c r="J52" s="145">
        <v>0</v>
      </c>
      <c r="K52" s="145">
        <v>0</v>
      </c>
      <c r="L52" s="145">
        <v>0</v>
      </c>
      <c r="Q52" s="143"/>
      <c r="R52"/>
    </row>
    <row r="53" spans="1:18" ht="25.5" hidden="1" customHeight="1" collapsed="1">
      <c r="A53" s="36">
        <v>2</v>
      </c>
      <c r="B53" s="32">
        <v>2</v>
      </c>
      <c r="C53" s="33">
        <v>1</v>
      </c>
      <c r="D53" s="33">
        <v>1</v>
      </c>
      <c r="E53" s="33">
        <v>1</v>
      </c>
      <c r="F53" s="35">
        <v>14</v>
      </c>
      <c r="G53" s="50" t="s">
        <v>51</v>
      </c>
      <c r="H53" s="87">
        <v>24</v>
      </c>
      <c r="I53" s="146">
        <v>0</v>
      </c>
      <c r="J53" s="146">
        <v>0</v>
      </c>
      <c r="K53" s="146">
        <v>0</v>
      </c>
      <c r="L53" s="146">
        <v>0</v>
      </c>
      <c r="Q53" s="143"/>
      <c r="R53"/>
    </row>
    <row r="54" spans="1:18" ht="25.5" hidden="1" customHeight="1" collapsed="1">
      <c r="A54" s="36">
        <v>2</v>
      </c>
      <c r="B54" s="32">
        <v>2</v>
      </c>
      <c r="C54" s="33">
        <v>1</v>
      </c>
      <c r="D54" s="33">
        <v>1</v>
      </c>
      <c r="E54" s="33">
        <v>1</v>
      </c>
      <c r="F54" s="35">
        <v>15</v>
      </c>
      <c r="G54" s="34" t="s">
        <v>52</v>
      </c>
      <c r="H54" s="87">
        <v>25</v>
      </c>
      <c r="I54" s="146">
        <v>0</v>
      </c>
      <c r="J54" s="145">
        <v>0</v>
      </c>
      <c r="K54" s="145">
        <v>0</v>
      </c>
      <c r="L54" s="145">
        <v>0</v>
      </c>
      <c r="Q54" s="143"/>
      <c r="R54"/>
    </row>
    <row r="55" spans="1:18" ht="15.75" customHeight="1">
      <c r="A55" s="36">
        <v>2</v>
      </c>
      <c r="B55" s="32">
        <v>2</v>
      </c>
      <c r="C55" s="33">
        <v>1</v>
      </c>
      <c r="D55" s="33">
        <v>1</v>
      </c>
      <c r="E55" s="33">
        <v>1</v>
      </c>
      <c r="F55" s="35">
        <v>16</v>
      </c>
      <c r="G55" s="34" t="s">
        <v>53</v>
      </c>
      <c r="H55" s="87">
        <v>26</v>
      </c>
      <c r="I55" s="146">
        <v>800</v>
      </c>
      <c r="J55" s="145">
        <v>800</v>
      </c>
      <c r="K55" s="145">
        <v>800</v>
      </c>
      <c r="L55" s="145">
        <v>800</v>
      </c>
      <c r="Q55" s="143"/>
      <c r="R55"/>
    </row>
    <row r="56" spans="1:18" ht="25.5" hidden="1" customHeight="1" collapsed="1">
      <c r="A56" s="36">
        <v>2</v>
      </c>
      <c r="B56" s="32">
        <v>2</v>
      </c>
      <c r="C56" s="33">
        <v>1</v>
      </c>
      <c r="D56" s="33">
        <v>1</v>
      </c>
      <c r="E56" s="33">
        <v>1</v>
      </c>
      <c r="F56" s="35">
        <v>17</v>
      </c>
      <c r="G56" s="34" t="s">
        <v>54</v>
      </c>
      <c r="H56" s="87">
        <v>27</v>
      </c>
      <c r="I56" s="146">
        <v>0</v>
      </c>
      <c r="J56" s="146">
        <v>0</v>
      </c>
      <c r="K56" s="146">
        <v>0</v>
      </c>
      <c r="L56" s="146">
        <v>0</v>
      </c>
      <c r="Q56" s="143"/>
      <c r="R56"/>
    </row>
    <row r="57" spans="1:18" ht="15.75" hidden="1" customHeight="1" collapsed="1">
      <c r="A57" s="36">
        <v>2</v>
      </c>
      <c r="B57" s="32">
        <v>2</v>
      </c>
      <c r="C57" s="33">
        <v>1</v>
      </c>
      <c r="D57" s="33">
        <v>1</v>
      </c>
      <c r="E57" s="33">
        <v>1</v>
      </c>
      <c r="F57" s="35">
        <v>20</v>
      </c>
      <c r="G57" s="34" t="s">
        <v>55</v>
      </c>
      <c r="H57" s="87">
        <v>28</v>
      </c>
      <c r="I57" s="146">
        <v>0</v>
      </c>
      <c r="J57" s="145">
        <v>0</v>
      </c>
      <c r="K57" s="145">
        <v>0</v>
      </c>
      <c r="L57" s="145">
        <v>0</v>
      </c>
      <c r="Q57" s="143"/>
      <c r="R57"/>
    </row>
    <row r="58" spans="1:18" ht="25.5" customHeight="1">
      <c r="A58" s="36">
        <v>2</v>
      </c>
      <c r="B58" s="32">
        <v>2</v>
      </c>
      <c r="C58" s="33">
        <v>1</v>
      </c>
      <c r="D58" s="33">
        <v>1</v>
      </c>
      <c r="E58" s="33">
        <v>1</v>
      </c>
      <c r="F58" s="35">
        <v>21</v>
      </c>
      <c r="G58" s="34" t="s">
        <v>56</v>
      </c>
      <c r="H58" s="87">
        <v>29</v>
      </c>
      <c r="I58" s="146">
        <v>1300</v>
      </c>
      <c r="J58" s="145">
        <v>1300</v>
      </c>
      <c r="K58" s="145">
        <v>1300</v>
      </c>
      <c r="L58" s="145">
        <v>1300</v>
      </c>
      <c r="Q58" s="143"/>
      <c r="R58"/>
    </row>
    <row r="59" spans="1:18" ht="15.75" hidden="1" customHeight="1" collapsed="1">
      <c r="A59" s="36">
        <v>2</v>
      </c>
      <c r="B59" s="32">
        <v>2</v>
      </c>
      <c r="C59" s="33">
        <v>1</v>
      </c>
      <c r="D59" s="33">
        <v>1</v>
      </c>
      <c r="E59" s="33">
        <v>1</v>
      </c>
      <c r="F59" s="35">
        <v>22</v>
      </c>
      <c r="G59" s="34" t="s">
        <v>57</v>
      </c>
      <c r="H59" s="87">
        <v>30</v>
      </c>
      <c r="I59" s="146">
        <v>0</v>
      </c>
      <c r="J59" s="145">
        <v>0</v>
      </c>
      <c r="K59" s="145">
        <v>0</v>
      </c>
      <c r="L59" s="145">
        <v>0</v>
      </c>
      <c r="Q59" s="143"/>
      <c r="R59"/>
    </row>
    <row r="60" spans="1:18" ht="15.75" customHeight="1">
      <c r="A60" s="36">
        <v>2</v>
      </c>
      <c r="B60" s="32">
        <v>2</v>
      </c>
      <c r="C60" s="33">
        <v>1</v>
      </c>
      <c r="D60" s="33">
        <v>1</v>
      </c>
      <c r="E60" s="33">
        <v>1</v>
      </c>
      <c r="F60" s="35">
        <v>30</v>
      </c>
      <c r="G60" s="34" t="s">
        <v>58</v>
      </c>
      <c r="H60" s="87">
        <v>31</v>
      </c>
      <c r="I60" s="146">
        <v>6700</v>
      </c>
      <c r="J60" s="145">
        <v>6700</v>
      </c>
      <c r="K60" s="145">
        <v>6700</v>
      </c>
      <c r="L60" s="145">
        <v>6700</v>
      </c>
      <c r="Q60" s="143"/>
      <c r="R60"/>
    </row>
    <row r="61" spans="1:18" hidden="1" collapsed="1">
      <c r="A61" s="51">
        <v>2</v>
      </c>
      <c r="B61" s="52">
        <v>3</v>
      </c>
      <c r="C61" s="26"/>
      <c r="D61" s="27"/>
      <c r="E61" s="27"/>
      <c r="F61" s="30"/>
      <c r="G61" s="53" t="s">
        <v>59</v>
      </c>
      <c r="H61" s="87">
        <v>32</v>
      </c>
      <c r="I61" s="147">
        <f>I62</f>
        <v>0</v>
      </c>
      <c r="J61" s="147">
        <f>J62</f>
        <v>0</v>
      </c>
      <c r="K61" s="147">
        <f>K62</f>
        <v>0</v>
      </c>
      <c r="L61" s="147">
        <f>L62</f>
        <v>0</v>
      </c>
    </row>
    <row r="62" spans="1:18" ht="15.75" hidden="1" customHeight="1" collapsed="1">
      <c r="A62" s="36">
        <v>2</v>
      </c>
      <c r="B62" s="32">
        <v>3</v>
      </c>
      <c r="C62" s="33">
        <v>1</v>
      </c>
      <c r="D62" s="33"/>
      <c r="E62" s="33"/>
      <c r="F62" s="35"/>
      <c r="G62" s="34" t="s">
        <v>60</v>
      </c>
      <c r="H62" s="87">
        <v>33</v>
      </c>
      <c r="I62" s="139">
        <f>SUM(I63+I68+I73)</f>
        <v>0</v>
      </c>
      <c r="J62" s="152">
        <f>SUM(J63+J68+J73)</f>
        <v>0</v>
      </c>
      <c r="K62" s="140">
        <f>SUM(K63+K68+K73)</f>
        <v>0</v>
      </c>
      <c r="L62" s="139">
        <f>SUM(L63+L68+L73)</f>
        <v>0</v>
      </c>
      <c r="Q62"/>
      <c r="R62" s="143"/>
    </row>
    <row r="63" spans="1:18" ht="15.75" hidden="1" customHeight="1" collapsed="1">
      <c r="A63" s="36">
        <v>2</v>
      </c>
      <c r="B63" s="32">
        <v>3</v>
      </c>
      <c r="C63" s="33">
        <v>1</v>
      </c>
      <c r="D63" s="33">
        <v>1</v>
      </c>
      <c r="E63" s="33"/>
      <c r="F63" s="35"/>
      <c r="G63" s="34" t="s">
        <v>61</v>
      </c>
      <c r="H63" s="87">
        <v>34</v>
      </c>
      <c r="I63" s="139">
        <f>I64</f>
        <v>0</v>
      </c>
      <c r="J63" s="152">
        <f>J64</f>
        <v>0</v>
      </c>
      <c r="K63" s="140">
        <f>K64</f>
        <v>0</v>
      </c>
      <c r="L63" s="139">
        <f>L64</f>
        <v>0</v>
      </c>
      <c r="Q63" s="143"/>
      <c r="R63"/>
    </row>
    <row r="64" spans="1:18" ht="15.75" hidden="1" customHeight="1" collapsed="1">
      <c r="A64" s="36">
        <v>2</v>
      </c>
      <c r="B64" s="32">
        <v>3</v>
      </c>
      <c r="C64" s="33">
        <v>1</v>
      </c>
      <c r="D64" s="33">
        <v>1</v>
      </c>
      <c r="E64" s="33">
        <v>1</v>
      </c>
      <c r="F64" s="35"/>
      <c r="G64" s="34" t="s">
        <v>61</v>
      </c>
      <c r="H64" s="87">
        <v>35</v>
      </c>
      <c r="I64" s="139">
        <f>SUM(I65:I67)</f>
        <v>0</v>
      </c>
      <c r="J64" s="152">
        <f>SUM(J65:J67)</f>
        <v>0</v>
      </c>
      <c r="K64" s="140">
        <f>SUM(K65:K67)</f>
        <v>0</v>
      </c>
      <c r="L64" s="139">
        <f>SUM(L65:L67)</f>
        <v>0</v>
      </c>
      <c r="Q64" s="143"/>
      <c r="R64"/>
    </row>
    <row r="65" spans="1:18" ht="25.5" hidden="1" customHeight="1" collapsed="1">
      <c r="A65" s="36">
        <v>2</v>
      </c>
      <c r="B65" s="32">
        <v>3</v>
      </c>
      <c r="C65" s="33">
        <v>1</v>
      </c>
      <c r="D65" s="33">
        <v>1</v>
      </c>
      <c r="E65" s="33">
        <v>1</v>
      </c>
      <c r="F65" s="35">
        <v>1</v>
      </c>
      <c r="G65" s="34" t="s">
        <v>62</v>
      </c>
      <c r="H65" s="87">
        <v>36</v>
      </c>
      <c r="I65" s="146">
        <v>0</v>
      </c>
      <c r="J65" s="146">
        <v>0</v>
      </c>
      <c r="K65" s="146">
        <v>0</v>
      </c>
      <c r="L65" s="146">
        <v>0</v>
      </c>
      <c r="M65" s="54"/>
      <c r="N65" s="54"/>
      <c r="O65" s="54"/>
      <c r="P65" s="54"/>
      <c r="Q65" s="143"/>
      <c r="R65"/>
    </row>
    <row r="66" spans="1:18" ht="25.5" hidden="1" customHeight="1" collapsed="1">
      <c r="A66" s="36">
        <v>2</v>
      </c>
      <c r="B66" s="29">
        <v>3</v>
      </c>
      <c r="C66" s="27">
        <v>1</v>
      </c>
      <c r="D66" s="27">
        <v>1</v>
      </c>
      <c r="E66" s="27">
        <v>1</v>
      </c>
      <c r="F66" s="30">
        <v>2</v>
      </c>
      <c r="G66" s="28" t="s">
        <v>63</v>
      </c>
      <c r="H66" s="87">
        <v>37</v>
      </c>
      <c r="I66" s="144">
        <v>0</v>
      </c>
      <c r="J66" s="144">
        <v>0</v>
      </c>
      <c r="K66" s="144">
        <v>0</v>
      </c>
      <c r="L66" s="144">
        <v>0</v>
      </c>
      <c r="Q66" s="143"/>
      <c r="R66"/>
    </row>
    <row r="67" spans="1:18" ht="15.75" hidden="1" customHeight="1" collapsed="1">
      <c r="A67" s="32">
        <v>2</v>
      </c>
      <c r="B67" s="33">
        <v>3</v>
      </c>
      <c r="C67" s="33">
        <v>1</v>
      </c>
      <c r="D67" s="33">
        <v>1</v>
      </c>
      <c r="E67" s="33">
        <v>1</v>
      </c>
      <c r="F67" s="35">
        <v>3</v>
      </c>
      <c r="G67" s="34" t="s">
        <v>64</v>
      </c>
      <c r="H67" s="87">
        <v>38</v>
      </c>
      <c r="I67" s="146">
        <v>0</v>
      </c>
      <c r="J67" s="146">
        <v>0</v>
      </c>
      <c r="K67" s="146">
        <v>0</v>
      </c>
      <c r="L67" s="146">
        <v>0</v>
      </c>
      <c r="Q67" s="143"/>
      <c r="R67"/>
    </row>
    <row r="68" spans="1:18" ht="38.25" hidden="1" customHeight="1" collapsed="1">
      <c r="A68" s="29">
        <v>2</v>
      </c>
      <c r="B68" s="27">
        <v>3</v>
      </c>
      <c r="C68" s="27">
        <v>1</v>
      </c>
      <c r="D68" s="27">
        <v>2</v>
      </c>
      <c r="E68" s="27"/>
      <c r="F68" s="30"/>
      <c r="G68" s="28" t="s">
        <v>65</v>
      </c>
      <c r="H68" s="87">
        <v>39</v>
      </c>
      <c r="I68" s="147">
        <f>I69</f>
        <v>0</v>
      </c>
      <c r="J68" s="153">
        <f>J69</f>
        <v>0</v>
      </c>
      <c r="K68" s="148">
        <f>K69</f>
        <v>0</v>
      </c>
      <c r="L68" s="148">
        <f>L69</f>
        <v>0</v>
      </c>
      <c r="Q68" s="143"/>
      <c r="R68"/>
    </row>
    <row r="69" spans="1:18" ht="38.25" hidden="1" customHeight="1" collapsed="1">
      <c r="A69" s="40">
        <v>2</v>
      </c>
      <c r="B69" s="41">
        <v>3</v>
      </c>
      <c r="C69" s="41">
        <v>1</v>
      </c>
      <c r="D69" s="41">
        <v>2</v>
      </c>
      <c r="E69" s="41">
        <v>1</v>
      </c>
      <c r="F69" s="43"/>
      <c r="G69" s="28" t="s">
        <v>65</v>
      </c>
      <c r="H69" s="87">
        <v>40</v>
      </c>
      <c r="I69" s="142">
        <f>SUM(I70:I72)</f>
        <v>0</v>
      </c>
      <c r="J69" s="154">
        <f>SUM(J70:J72)</f>
        <v>0</v>
      </c>
      <c r="K69" s="141">
        <f>SUM(K70:K72)</f>
        <v>0</v>
      </c>
      <c r="L69" s="140">
        <f>SUM(L70:L72)</f>
        <v>0</v>
      </c>
      <c r="Q69" s="143"/>
      <c r="R69"/>
    </row>
    <row r="70" spans="1:18" ht="25.5" hidden="1" customHeight="1" collapsed="1">
      <c r="A70" s="32">
        <v>2</v>
      </c>
      <c r="B70" s="33">
        <v>3</v>
      </c>
      <c r="C70" s="33">
        <v>1</v>
      </c>
      <c r="D70" s="33">
        <v>2</v>
      </c>
      <c r="E70" s="33">
        <v>1</v>
      </c>
      <c r="F70" s="35">
        <v>1</v>
      </c>
      <c r="G70" s="36" t="s">
        <v>62</v>
      </c>
      <c r="H70" s="87">
        <v>41</v>
      </c>
      <c r="I70" s="146">
        <v>0</v>
      </c>
      <c r="J70" s="146">
        <v>0</v>
      </c>
      <c r="K70" s="146">
        <v>0</v>
      </c>
      <c r="L70" s="146">
        <v>0</v>
      </c>
      <c r="M70" s="54"/>
      <c r="N70" s="54"/>
      <c r="O70" s="54"/>
      <c r="P70" s="54"/>
      <c r="Q70" s="143"/>
      <c r="R70"/>
    </row>
    <row r="71" spans="1:18" ht="25.5" hidden="1" customHeight="1" collapsed="1">
      <c r="A71" s="32">
        <v>2</v>
      </c>
      <c r="B71" s="33">
        <v>3</v>
      </c>
      <c r="C71" s="33">
        <v>1</v>
      </c>
      <c r="D71" s="33">
        <v>2</v>
      </c>
      <c r="E71" s="33">
        <v>1</v>
      </c>
      <c r="F71" s="35">
        <v>2</v>
      </c>
      <c r="G71" s="36" t="s">
        <v>63</v>
      </c>
      <c r="H71" s="87">
        <v>42</v>
      </c>
      <c r="I71" s="146">
        <v>0</v>
      </c>
      <c r="J71" s="146">
        <v>0</v>
      </c>
      <c r="K71" s="146">
        <v>0</v>
      </c>
      <c r="L71" s="146">
        <v>0</v>
      </c>
      <c r="Q71" s="143"/>
      <c r="R71"/>
    </row>
    <row r="72" spans="1:18" ht="15.75" hidden="1" customHeight="1" collapsed="1">
      <c r="A72" s="32">
        <v>2</v>
      </c>
      <c r="B72" s="33">
        <v>3</v>
      </c>
      <c r="C72" s="33">
        <v>1</v>
      </c>
      <c r="D72" s="33">
        <v>2</v>
      </c>
      <c r="E72" s="33">
        <v>1</v>
      </c>
      <c r="F72" s="35">
        <v>3</v>
      </c>
      <c r="G72" s="36" t="s">
        <v>64</v>
      </c>
      <c r="H72" s="87">
        <v>43</v>
      </c>
      <c r="I72" s="146">
        <v>0</v>
      </c>
      <c r="J72" s="146">
        <v>0</v>
      </c>
      <c r="K72" s="146">
        <v>0</v>
      </c>
      <c r="L72" s="146">
        <v>0</v>
      </c>
      <c r="Q72" s="143"/>
      <c r="R72"/>
    </row>
    <row r="73" spans="1:18" ht="25.5" hidden="1" customHeight="1" collapsed="1">
      <c r="A73" s="32">
        <v>2</v>
      </c>
      <c r="B73" s="33">
        <v>3</v>
      </c>
      <c r="C73" s="33">
        <v>1</v>
      </c>
      <c r="D73" s="33">
        <v>3</v>
      </c>
      <c r="E73" s="33"/>
      <c r="F73" s="35"/>
      <c r="G73" s="36" t="s">
        <v>66</v>
      </c>
      <c r="H73" s="87">
        <v>44</v>
      </c>
      <c r="I73" s="139">
        <f>I74</f>
        <v>0</v>
      </c>
      <c r="J73" s="152">
        <f>J74</f>
        <v>0</v>
      </c>
      <c r="K73" s="140">
        <f>K74</f>
        <v>0</v>
      </c>
      <c r="L73" s="140">
        <f>L74</f>
        <v>0</v>
      </c>
      <c r="Q73" s="143"/>
      <c r="R73"/>
    </row>
    <row r="74" spans="1:18" ht="25.5" hidden="1" customHeight="1" collapsed="1">
      <c r="A74" s="32">
        <v>2</v>
      </c>
      <c r="B74" s="33">
        <v>3</v>
      </c>
      <c r="C74" s="33">
        <v>1</v>
      </c>
      <c r="D74" s="33">
        <v>3</v>
      </c>
      <c r="E74" s="33">
        <v>1</v>
      </c>
      <c r="F74" s="35"/>
      <c r="G74" s="36" t="s">
        <v>67</v>
      </c>
      <c r="H74" s="87">
        <v>45</v>
      </c>
      <c r="I74" s="139">
        <f>SUM(I75:I77)</f>
        <v>0</v>
      </c>
      <c r="J74" s="152">
        <f>SUM(J75:J77)</f>
        <v>0</v>
      </c>
      <c r="K74" s="140">
        <f>SUM(K75:K77)</f>
        <v>0</v>
      </c>
      <c r="L74" s="140">
        <f>SUM(L75:L77)</f>
        <v>0</v>
      </c>
      <c r="Q74" s="143"/>
      <c r="R74"/>
    </row>
    <row r="75" spans="1:18" ht="15.75" hidden="1" customHeight="1" collapsed="1">
      <c r="A75" s="29">
        <v>2</v>
      </c>
      <c r="B75" s="27">
        <v>3</v>
      </c>
      <c r="C75" s="27">
        <v>1</v>
      </c>
      <c r="D75" s="27">
        <v>3</v>
      </c>
      <c r="E75" s="27">
        <v>1</v>
      </c>
      <c r="F75" s="30">
        <v>1</v>
      </c>
      <c r="G75" s="45" t="s">
        <v>68</v>
      </c>
      <c r="H75" s="87">
        <v>46</v>
      </c>
      <c r="I75" s="144">
        <v>0</v>
      </c>
      <c r="J75" s="144">
        <v>0</v>
      </c>
      <c r="K75" s="144">
        <v>0</v>
      </c>
      <c r="L75" s="144">
        <v>0</v>
      </c>
      <c r="Q75" s="143"/>
      <c r="R75"/>
    </row>
    <row r="76" spans="1:18" ht="15.75" hidden="1" customHeight="1" collapsed="1">
      <c r="A76" s="32">
        <v>2</v>
      </c>
      <c r="B76" s="33">
        <v>3</v>
      </c>
      <c r="C76" s="33">
        <v>1</v>
      </c>
      <c r="D76" s="33">
        <v>3</v>
      </c>
      <c r="E76" s="33">
        <v>1</v>
      </c>
      <c r="F76" s="35">
        <v>2</v>
      </c>
      <c r="G76" s="36" t="s">
        <v>69</v>
      </c>
      <c r="H76" s="87">
        <v>47</v>
      </c>
      <c r="I76" s="146">
        <v>0</v>
      </c>
      <c r="J76" s="146">
        <v>0</v>
      </c>
      <c r="K76" s="146">
        <v>0</v>
      </c>
      <c r="L76" s="146">
        <v>0</v>
      </c>
      <c r="Q76" s="143"/>
      <c r="R76"/>
    </row>
    <row r="77" spans="1:18" ht="15.75" hidden="1" customHeight="1" collapsed="1">
      <c r="A77" s="29">
        <v>2</v>
      </c>
      <c r="B77" s="27">
        <v>3</v>
      </c>
      <c r="C77" s="27">
        <v>1</v>
      </c>
      <c r="D77" s="27">
        <v>3</v>
      </c>
      <c r="E77" s="27">
        <v>1</v>
      </c>
      <c r="F77" s="30">
        <v>3</v>
      </c>
      <c r="G77" s="45" t="s">
        <v>70</v>
      </c>
      <c r="H77" s="87">
        <v>48</v>
      </c>
      <c r="I77" s="144">
        <v>0</v>
      </c>
      <c r="J77" s="144">
        <v>0</v>
      </c>
      <c r="K77" s="144">
        <v>0</v>
      </c>
      <c r="L77" s="144">
        <v>0</v>
      </c>
      <c r="Q77" s="143"/>
      <c r="R77"/>
    </row>
    <row r="78" spans="1:18" hidden="1" collapsed="1">
      <c r="A78" s="29">
        <v>2</v>
      </c>
      <c r="B78" s="27">
        <v>3</v>
      </c>
      <c r="C78" s="27">
        <v>2</v>
      </c>
      <c r="D78" s="27"/>
      <c r="E78" s="27"/>
      <c r="F78" s="30"/>
      <c r="G78" s="45" t="s">
        <v>71</v>
      </c>
      <c r="H78" s="87">
        <v>49</v>
      </c>
      <c r="I78" s="139">
        <f t="shared" ref="I78:L79" si="3">I79</f>
        <v>0</v>
      </c>
      <c r="J78" s="139">
        <f t="shared" si="3"/>
        <v>0</v>
      </c>
      <c r="K78" s="139">
        <f t="shared" si="3"/>
        <v>0</v>
      </c>
      <c r="L78" s="139">
        <f t="shared" si="3"/>
        <v>0</v>
      </c>
    </row>
    <row r="79" spans="1:18" hidden="1" collapsed="1">
      <c r="A79" s="29">
        <v>2</v>
      </c>
      <c r="B79" s="27">
        <v>3</v>
      </c>
      <c r="C79" s="27">
        <v>2</v>
      </c>
      <c r="D79" s="27">
        <v>1</v>
      </c>
      <c r="E79" s="27"/>
      <c r="F79" s="30"/>
      <c r="G79" s="45" t="s">
        <v>71</v>
      </c>
      <c r="H79" s="87">
        <v>50</v>
      </c>
      <c r="I79" s="139">
        <f t="shared" si="3"/>
        <v>0</v>
      </c>
      <c r="J79" s="139">
        <f t="shared" si="3"/>
        <v>0</v>
      </c>
      <c r="K79" s="139">
        <f t="shared" si="3"/>
        <v>0</v>
      </c>
      <c r="L79" s="139">
        <f t="shared" si="3"/>
        <v>0</v>
      </c>
    </row>
    <row r="80" spans="1:18" hidden="1" collapsed="1">
      <c r="A80" s="29">
        <v>2</v>
      </c>
      <c r="B80" s="27">
        <v>3</v>
      </c>
      <c r="C80" s="27">
        <v>2</v>
      </c>
      <c r="D80" s="27">
        <v>1</v>
      </c>
      <c r="E80" s="27">
        <v>1</v>
      </c>
      <c r="F80" s="30"/>
      <c r="G80" s="45" t="s">
        <v>71</v>
      </c>
      <c r="H80" s="87">
        <v>51</v>
      </c>
      <c r="I80" s="139">
        <f>SUM(I81)</f>
        <v>0</v>
      </c>
      <c r="J80" s="139">
        <f>SUM(J81)</f>
        <v>0</v>
      </c>
      <c r="K80" s="139">
        <f>SUM(K81)</f>
        <v>0</v>
      </c>
      <c r="L80" s="139">
        <f>SUM(L81)</f>
        <v>0</v>
      </c>
    </row>
    <row r="81" spans="1:12" hidden="1" collapsed="1">
      <c r="A81" s="29">
        <v>2</v>
      </c>
      <c r="B81" s="27">
        <v>3</v>
      </c>
      <c r="C81" s="27">
        <v>2</v>
      </c>
      <c r="D81" s="27">
        <v>1</v>
      </c>
      <c r="E81" s="27">
        <v>1</v>
      </c>
      <c r="F81" s="30">
        <v>1</v>
      </c>
      <c r="G81" s="45" t="s">
        <v>71</v>
      </c>
      <c r="H81" s="87">
        <v>52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 collapsed="1">
      <c r="A82" s="20">
        <v>2</v>
      </c>
      <c r="B82" s="21">
        <v>4</v>
      </c>
      <c r="C82" s="21"/>
      <c r="D82" s="21"/>
      <c r="E82" s="21"/>
      <c r="F82" s="23"/>
      <c r="G82" s="55" t="s">
        <v>72</v>
      </c>
      <c r="H82" s="87">
        <v>53</v>
      </c>
      <c r="I82" s="139">
        <f t="shared" ref="I82:L84" si="4">I83</f>
        <v>0</v>
      </c>
      <c r="J82" s="152">
        <f t="shared" si="4"/>
        <v>0</v>
      </c>
      <c r="K82" s="140">
        <f t="shared" si="4"/>
        <v>0</v>
      </c>
      <c r="L82" s="140">
        <f t="shared" si="4"/>
        <v>0</v>
      </c>
    </row>
    <row r="83" spans="1:12" hidden="1" collapsed="1">
      <c r="A83" s="32">
        <v>2</v>
      </c>
      <c r="B83" s="33">
        <v>4</v>
      </c>
      <c r="C83" s="33">
        <v>1</v>
      </c>
      <c r="D83" s="33"/>
      <c r="E83" s="33"/>
      <c r="F83" s="35"/>
      <c r="G83" s="36" t="s">
        <v>73</v>
      </c>
      <c r="H83" s="87">
        <v>54</v>
      </c>
      <c r="I83" s="139">
        <f t="shared" si="4"/>
        <v>0</v>
      </c>
      <c r="J83" s="152">
        <f t="shared" si="4"/>
        <v>0</v>
      </c>
      <c r="K83" s="140">
        <f t="shared" si="4"/>
        <v>0</v>
      </c>
      <c r="L83" s="140">
        <f t="shared" si="4"/>
        <v>0</v>
      </c>
    </row>
    <row r="84" spans="1:12" hidden="1" collapsed="1">
      <c r="A84" s="32">
        <v>2</v>
      </c>
      <c r="B84" s="33">
        <v>4</v>
      </c>
      <c r="C84" s="33">
        <v>1</v>
      </c>
      <c r="D84" s="33">
        <v>1</v>
      </c>
      <c r="E84" s="33"/>
      <c r="F84" s="35"/>
      <c r="G84" s="36" t="s">
        <v>73</v>
      </c>
      <c r="H84" s="87">
        <v>55</v>
      </c>
      <c r="I84" s="139">
        <f t="shared" si="4"/>
        <v>0</v>
      </c>
      <c r="J84" s="152">
        <f t="shared" si="4"/>
        <v>0</v>
      </c>
      <c r="K84" s="140">
        <f t="shared" si="4"/>
        <v>0</v>
      </c>
      <c r="L84" s="140">
        <f t="shared" si="4"/>
        <v>0</v>
      </c>
    </row>
    <row r="85" spans="1:12" hidden="1" collapsed="1">
      <c r="A85" s="32">
        <v>2</v>
      </c>
      <c r="B85" s="33">
        <v>4</v>
      </c>
      <c r="C85" s="33">
        <v>1</v>
      </c>
      <c r="D85" s="33">
        <v>1</v>
      </c>
      <c r="E85" s="33">
        <v>1</v>
      </c>
      <c r="F85" s="35"/>
      <c r="G85" s="36" t="s">
        <v>73</v>
      </c>
      <c r="H85" s="87">
        <v>56</v>
      </c>
      <c r="I85" s="139">
        <f>SUM(I86:I88)</f>
        <v>0</v>
      </c>
      <c r="J85" s="152">
        <f>SUM(J86:J88)</f>
        <v>0</v>
      </c>
      <c r="K85" s="140">
        <f>SUM(K86:K88)</f>
        <v>0</v>
      </c>
      <c r="L85" s="140">
        <f>SUM(L86:L88)</f>
        <v>0</v>
      </c>
    </row>
    <row r="86" spans="1:12" hidden="1" collapsed="1">
      <c r="A86" s="32">
        <v>2</v>
      </c>
      <c r="B86" s="33">
        <v>4</v>
      </c>
      <c r="C86" s="33">
        <v>1</v>
      </c>
      <c r="D86" s="33">
        <v>1</v>
      </c>
      <c r="E86" s="33">
        <v>1</v>
      </c>
      <c r="F86" s="35">
        <v>1</v>
      </c>
      <c r="G86" s="36" t="s">
        <v>74</v>
      </c>
      <c r="H86" s="87">
        <v>57</v>
      </c>
      <c r="I86" s="146">
        <v>0</v>
      </c>
      <c r="J86" s="146">
        <v>0</v>
      </c>
      <c r="K86" s="146">
        <v>0</v>
      </c>
      <c r="L86" s="146">
        <v>0</v>
      </c>
    </row>
    <row r="87" spans="1:12" hidden="1" collapsed="1">
      <c r="A87" s="32">
        <v>2</v>
      </c>
      <c r="B87" s="32">
        <v>4</v>
      </c>
      <c r="C87" s="32">
        <v>1</v>
      </c>
      <c r="D87" s="33">
        <v>1</v>
      </c>
      <c r="E87" s="33">
        <v>1</v>
      </c>
      <c r="F87" s="56">
        <v>2</v>
      </c>
      <c r="G87" s="34" t="s">
        <v>75</v>
      </c>
      <c r="H87" s="87">
        <v>58</v>
      </c>
      <c r="I87" s="146">
        <v>0</v>
      </c>
      <c r="J87" s="146">
        <v>0</v>
      </c>
      <c r="K87" s="146">
        <v>0</v>
      </c>
      <c r="L87" s="146">
        <v>0</v>
      </c>
    </row>
    <row r="88" spans="1:12" hidden="1" collapsed="1">
      <c r="A88" s="32">
        <v>2</v>
      </c>
      <c r="B88" s="33">
        <v>4</v>
      </c>
      <c r="C88" s="32">
        <v>1</v>
      </c>
      <c r="D88" s="33">
        <v>1</v>
      </c>
      <c r="E88" s="33">
        <v>1</v>
      </c>
      <c r="F88" s="56">
        <v>3</v>
      </c>
      <c r="G88" s="34" t="s">
        <v>76</v>
      </c>
      <c r="H88" s="87">
        <v>59</v>
      </c>
      <c r="I88" s="146">
        <v>0</v>
      </c>
      <c r="J88" s="146">
        <v>0</v>
      </c>
      <c r="K88" s="146">
        <v>0</v>
      </c>
      <c r="L88" s="146">
        <v>0</v>
      </c>
    </row>
    <row r="89" spans="1:12" hidden="1" collapsed="1">
      <c r="A89" s="20">
        <v>2</v>
      </c>
      <c r="B89" s="21">
        <v>5</v>
      </c>
      <c r="C89" s="20"/>
      <c r="D89" s="21"/>
      <c r="E89" s="21"/>
      <c r="F89" s="57"/>
      <c r="G89" s="22" t="s">
        <v>77</v>
      </c>
      <c r="H89" s="87">
        <v>60</v>
      </c>
      <c r="I89" s="139">
        <f>SUM(I90+I95+I100)</f>
        <v>0</v>
      </c>
      <c r="J89" s="152">
        <f>SUM(J90+J95+J100)</f>
        <v>0</v>
      </c>
      <c r="K89" s="140">
        <f>SUM(K90+K95+K100)</f>
        <v>0</v>
      </c>
      <c r="L89" s="140">
        <f>SUM(L90+L95+L100)</f>
        <v>0</v>
      </c>
    </row>
    <row r="90" spans="1:12" hidden="1" collapsed="1">
      <c r="A90" s="29">
        <v>2</v>
      </c>
      <c r="B90" s="27">
        <v>5</v>
      </c>
      <c r="C90" s="29">
        <v>1</v>
      </c>
      <c r="D90" s="27"/>
      <c r="E90" s="27"/>
      <c r="F90" s="58"/>
      <c r="G90" s="28" t="s">
        <v>78</v>
      </c>
      <c r="H90" s="87">
        <v>61</v>
      </c>
      <c r="I90" s="147">
        <f t="shared" ref="I90:L91" si="5">I91</f>
        <v>0</v>
      </c>
      <c r="J90" s="153">
        <f t="shared" si="5"/>
        <v>0</v>
      </c>
      <c r="K90" s="148">
        <f t="shared" si="5"/>
        <v>0</v>
      </c>
      <c r="L90" s="148">
        <f t="shared" si="5"/>
        <v>0</v>
      </c>
    </row>
    <row r="91" spans="1:12" hidden="1" collapsed="1">
      <c r="A91" s="32">
        <v>2</v>
      </c>
      <c r="B91" s="33">
        <v>5</v>
      </c>
      <c r="C91" s="32">
        <v>1</v>
      </c>
      <c r="D91" s="33">
        <v>1</v>
      </c>
      <c r="E91" s="33"/>
      <c r="F91" s="56"/>
      <c r="G91" s="34" t="s">
        <v>78</v>
      </c>
      <c r="H91" s="87">
        <v>62</v>
      </c>
      <c r="I91" s="139">
        <f t="shared" si="5"/>
        <v>0</v>
      </c>
      <c r="J91" s="152">
        <f t="shared" si="5"/>
        <v>0</v>
      </c>
      <c r="K91" s="140">
        <f t="shared" si="5"/>
        <v>0</v>
      </c>
      <c r="L91" s="140">
        <f t="shared" si="5"/>
        <v>0</v>
      </c>
    </row>
    <row r="92" spans="1:12" hidden="1" collapsed="1">
      <c r="A92" s="32">
        <v>2</v>
      </c>
      <c r="B92" s="33">
        <v>5</v>
      </c>
      <c r="C92" s="32">
        <v>1</v>
      </c>
      <c r="D92" s="33">
        <v>1</v>
      </c>
      <c r="E92" s="33">
        <v>1</v>
      </c>
      <c r="F92" s="56"/>
      <c r="G92" s="34" t="s">
        <v>78</v>
      </c>
      <c r="H92" s="87">
        <v>63</v>
      </c>
      <c r="I92" s="139">
        <f>SUM(I93:I94)</f>
        <v>0</v>
      </c>
      <c r="J92" s="152">
        <f>SUM(J93:J94)</f>
        <v>0</v>
      </c>
      <c r="K92" s="140">
        <f>SUM(K93:K94)</f>
        <v>0</v>
      </c>
      <c r="L92" s="140">
        <f>SUM(L93:L94)</f>
        <v>0</v>
      </c>
    </row>
    <row r="93" spans="1:12" ht="25.5" hidden="1" customHeight="1" collapsed="1">
      <c r="A93" s="32">
        <v>2</v>
      </c>
      <c r="B93" s="33">
        <v>5</v>
      </c>
      <c r="C93" s="32">
        <v>1</v>
      </c>
      <c r="D93" s="33">
        <v>1</v>
      </c>
      <c r="E93" s="33">
        <v>1</v>
      </c>
      <c r="F93" s="56">
        <v>1</v>
      </c>
      <c r="G93" s="34" t="s">
        <v>79</v>
      </c>
      <c r="H93" s="87">
        <v>64</v>
      </c>
      <c r="I93" s="146">
        <v>0</v>
      </c>
      <c r="J93" s="146">
        <v>0</v>
      </c>
      <c r="K93" s="146">
        <v>0</v>
      </c>
      <c r="L93" s="146">
        <v>0</v>
      </c>
    </row>
    <row r="94" spans="1:12" ht="25.5" hidden="1" customHeight="1" collapsed="1">
      <c r="A94" s="32">
        <v>2</v>
      </c>
      <c r="B94" s="33">
        <v>5</v>
      </c>
      <c r="C94" s="32">
        <v>1</v>
      </c>
      <c r="D94" s="33">
        <v>1</v>
      </c>
      <c r="E94" s="33">
        <v>1</v>
      </c>
      <c r="F94" s="56">
        <v>2</v>
      </c>
      <c r="G94" s="34" t="s">
        <v>80</v>
      </c>
      <c r="H94" s="87">
        <v>65</v>
      </c>
      <c r="I94" s="146">
        <v>0</v>
      </c>
      <c r="J94" s="146">
        <v>0</v>
      </c>
      <c r="K94" s="146">
        <v>0</v>
      </c>
      <c r="L94" s="146">
        <v>0</v>
      </c>
    </row>
    <row r="95" spans="1:12" hidden="1" collapsed="1">
      <c r="A95" s="32">
        <v>2</v>
      </c>
      <c r="B95" s="33">
        <v>5</v>
      </c>
      <c r="C95" s="32">
        <v>2</v>
      </c>
      <c r="D95" s="33"/>
      <c r="E95" s="33"/>
      <c r="F95" s="56"/>
      <c r="G95" s="34" t="s">
        <v>81</v>
      </c>
      <c r="H95" s="87">
        <v>66</v>
      </c>
      <c r="I95" s="139">
        <f t="shared" ref="I95:L96" si="6">I96</f>
        <v>0</v>
      </c>
      <c r="J95" s="152">
        <f t="shared" si="6"/>
        <v>0</v>
      </c>
      <c r="K95" s="140">
        <f t="shared" si="6"/>
        <v>0</v>
      </c>
      <c r="L95" s="139">
        <f t="shared" si="6"/>
        <v>0</v>
      </c>
    </row>
    <row r="96" spans="1:12" hidden="1" collapsed="1">
      <c r="A96" s="36">
        <v>2</v>
      </c>
      <c r="B96" s="32">
        <v>5</v>
      </c>
      <c r="C96" s="33">
        <v>2</v>
      </c>
      <c r="D96" s="34">
        <v>1</v>
      </c>
      <c r="E96" s="32"/>
      <c r="F96" s="56"/>
      <c r="G96" s="34" t="s">
        <v>81</v>
      </c>
      <c r="H96" s="87">
        <v>67</v>
      </c>
      <c r="I96" s="139">
        <f t="shared" si="6"/>
        <v>0</v>
      </c>
      <c r="J96" s="152">
        <f t="shared" si="6"/>
        <v>0</v>
      </c>
      <c r="K96" s="140">
        <f t="shared" si="6"/>
        <v>0</v>
      </c>
      <c r="L96" s="139">
        <f t="shared" si="6"/>
        <v>0</v>
      </c>
    </row>
    <row r="97" spans="1:12" hidden="1" collapsed="1">
      <c r="A97" s="36">
        <v>2</v>
      </c>
      <c r="B97" s="32">
        <v>5</v>
      </c>
      <c r="C97" s="33">
        <v>2</v>
      </c>
      <c r="D97" s="34">
        <v>1</v>
      </c>
      <c r="E97" s="32">
        <v>1</v>
      </c>
      <c r="F97" s="56"/>
      <c r="G97" s="34" t="s">
        <v>81</v>
      </c>
      <c r="H97" s="87">
        <v>68</v>
      </c>
      <c r="I97" s="139">
        <f>SUM(I98:I99)</f>
        <v>0</v>
      </c>
      <c r="J97" s="152">
        <f>SUM(J98:J99)</f>
        <v>0</v>
      </c>
      <c r="K97" s="140">
        <f>SUM(K98:K99)</f>
        <v>0</v>
      </c>
      <c r="L97" s="139">
        <f>SUM(L98:L99)</f>
        <v>0</v>
      </c>
    </row>
    <row r="98" spans="1:12" ht="25.5" hidden="1" customHeight="1" collapsed="1">
      <c r="A98" s="36">
        <v>2</v>
      </c>
      <c r="B98" s="32">
        <v>5</v>
      </c>
      <c r="C98" s="33">
        <v>2</v>
      </c>
      <c r="D98" s="34">
        <v>1</v>
      </c>
      <c r="E98" s="32">
        <v>1</v>
      </c>
      <c r="F98" s="56">
        <v>1</v>
      </c>
      <c r="G98" s="34" t="s">
        <v>82</v>
      </c>
      <c r="H98" s="87">
        <v>69</v>
      </c>
      <c r="I98" s="146">
        <v>0</v>
      </c>
      <c r="J98" s="146">
        <v>0</v>
      </c>
      <c r="K98" s="146">
        <v>0</v>
      </c>
      <c r="L98" s="146">
        <v>0</v>
      </c>
    </row>
    <row r="99" spans="1:12" ht="25.5" hidden="1" customHeight="1" collapsed="1">
      <c r="A99" s="36">
        <v>2</v>
      </c>
      <c r="B99" s="32">
        <v>5</v>
      </c>
      <c r="C99" s="33">
        <v>2</v>
      </c>
      <c r="D99" s="34">
        <v>1</v>
      </c>
      <c r="E99" s="32">
        <v>1</v>
      </c>
      <c r="F99" s="56">
        <v>2</v>
      </c>
      <c r="G99" s="34" t="s">
        <v>83</v>
      </c>
      <c r="H99" s="87">
        <v>70</v>
      </c>
      <c r="I99" s="146">
        <v>0</v>
      </c>
      <c r="J99" s="146">
        <v>0</v>
      </c>
      <c r="K99" s="146">
        <v>0</v>
      </c>
      <c r="L99" s="146">
        <v>0</v>
      </c>
    </row>
    <row r="100" spans="1:12" ht="25.5" hidden="1" customHeight="1" collapsed="1">
      <c r="A100" s="36">
        <v>2</v>
      </c>
      <c r="B100" s="32">
        <v>5</v>
      </c>
      <c r="C100" s="33">
        <v>3</v>
      </c>
      <c r="D100" s="34"/>
      <c r="E100" s="32"/>
      <c r="F100" s="56"/>
      <c r="G100" s="34" t="s">
        <v>84</v>
      </c>
      <c r="H100" s="87">
        <v>71</v>
      </c>
      <c r="I100" s="139">
        <f>I101+I105</f>
        <v>0</v>
      </c>
      <c r="J100" s="139">
        <f>J101+J105</f>
        <v>0</v>
      </c>
      <c r="K100" s="139">
        <f>K101+K105</f>
        <v>0</v>
      </c>
      <c r="L100" s="139">
        <f>L101+L105</f>
        <v>0</v>
      </c>
    </row>
    <row r="101" spans="1:12" ht="25.5" hidden="1" customHeight="1" collapsed="1">
      <c r="A101" s="36">
        <v>2</v>
      </c>
      <c r="B101" s="32">
        <v>5</v>
      </c>
      <c r="C101" s="33">
        <v>3</v>
      </c>
      <c r="D101" s="34">
        <v>1</v>
      </c>
      <c r="E101" s="32"/>
      <c r="F101" s="56"/>
      <c r="G101" s="34" t="s">
        <v>85</v>
      </c>
      <c r="H101" s="87">
        <v>72</v>
      </c>
      <c r="I101" s="139">
        <f>I102</f>
        <v>0</v>
      </c>
      <c r="J101" s="152">
        <f>J102</f>
        <v>0</v>
      </c>
      <c r="K101" s="140">
        <f>K102</f>
        <v>0</v>
      </c>
      <c r="L101" s="139">
        <f>L102</f>
        <v>0</v>
      </c>
    </row>
    <row r="102" spans="1:12" ht="25.5" hidden="1" customHeight="1" collapsed="1">
      <c r="A102" s="39">
        <v>2</v>
      </c>
      <c r="B102" s="40">
        <v>5</v>
      </c>
      <c r="C102" s="41">
        <v>3</v>
      </c>
      <c r="D102" s="42">
        <v>1</v>
      </c>
      <c r="E102" s="40">
        <v>1</v>
      </c>
      <c r="F102" s="59"/>
      <c r="G102" s="42" t="s">
        <v>85</v>
      </c>
      <c r="H102" s="87">
        <v>73</v>
      </c>
      <c r="I102" s="142">
        <f>SUM(I103:I104)</f>
        <v>0</v>
      </c>
      <c r="J102" s="154">
        <f>SUM(J103:J104)</f>
        <v>0</v>
      </c>
      <c r="K102" s="141">
        <f>SUM(K103:K104)</f>
        <v>0</v>
      </c>
      <c r="L102" s="142">
        <f>SUM(L103:L104)</f>
        <v>0</v>
      </c>
    </row>
    <row r="103" spans="1:12" ht="25.5" hidden="1" customHeight="1" collapsed="1">
      <c r="A103" s="36">
        <v>2</v>
      </c>
      <c r="B103" s="32">
        <v>5</v>
      </c>
      <c r="C103" s="33">
        <v>3</v>
      </c>
      <c r="D103" s="34">
        <v>1</v>
      </c>
      <c r="E103" s="32">
        <v>1</v>
      </c>
      <c r="F103" s="56">
        <v>1</v>
      </c>
      <c r="G103" s="34" t="s">
        <v>85</v>
      </c>
      <c r="H103" s="87">
        <v>74</v>
      </c>
      <c r="I103" s="146">
        <v>0</v>
      </c>
      <c r="J103" s="146">
        <v>0</v>
      </c>
      <c r="K103" s="146">
        <v>0</v>
      </c>
      <c r="L103" s="146">
        <v>0</v>
      </c>
    </row>
    <row r="104" spans="1:12" ht="25.5" hidden="1" customHeight="1" collapsed="1">
      <c r="A104" s="39">
        <v>2</v>
      </c>
      <c r="B104" s="40">
        <v>5</v>
      </c>
      <c r="C104" s="41">
        <v>3</v>
      </c>
      <c r="D104" s="42">
        <v>1</v>
      </c>
      <c r="E104" s="40">
        <v>1</v>
      </c>
      <c r="F104" s="59">
        <v>2</v>
      </c>
      <c r="G104" s="42" t="s">
        <v>86</v>
      </c>
      <c r="H104" s="87">
        <v>75</v>
      </c>
      <c r="I104" s="146">
        <v>0</v>
      </c>
      <c r="J104" s="146">
        <v>0</v>
      </c>
      <c r="K104" s="146">
        <v>0</v>
      </c>
      <c r="L104" s="146">
        <v>0</v>
      </c>
    </row>
    <row r="105" spans="1:12" ht="25.5" hidden="1" customHeight="1" collapsed="1">
      <c r="A105" s="39">
        <v>2</v>
      </c>
      <c r="B105" s="40">
        <v>5</v>
      </c>
      <c r="C105" s="41">
        <v>3</v>
      </c>
      <c r="D105" s="42">
        <v>2</v>
      </c>
      <c r="E105" s="40"/>
      <c r="F105" s="59"/>
      <c r="G105" s="42" t="s">
        <v>87</v>
      </c>
      <c r="H105" s="87">
        <v>76</v>
      </c>
      <c r="I105" s="142">
        <f>I106</f>
        <v>0</v>
      </c>
      <c r="J105" s="142">
        <f>J106</f>
        <v>0</v>
      </c>
      <c r="K105" s="142">
        <f>K106</f>
        <v>0</v>
      </c>
      <c r="L105" s="142">
        <f>L106</f>
        <v>0</v>
      </c>
    </row>
    <row r="106" spans="1:12" ht="25.5" hidden="1" customHeight="1" collapsed="1">
      <c r="A106" s="39">
        <v>2</v>
      </c>
      <c r="B106" s="40">
        <v>5</v>
      </c>
      <c r="C106" s="41">
        <v>3</v>
      </c>
      <c r="D106" s="42">
        <v>2</v>
      </c>
      <c r="E106" s="40">
        <v>1</v>
      </c>
      <c r="F106" s="59"/>
      <c r="G106" s="42" t="s">
        <v>87</v>
      </c>
      <c r="H106" s="87">
        <v>77</v>
      </c>
      <c r="I106" s="142">
        <f>SUM(I107:I108)</f>
        <v>0</v>
      </c>
      <c r="J106" s="142">
        <f>SUM(J107:J108)</f>
        <v>0</v>
      </c>
      <c r="K106" s="142">
        <f>SUM(K107:K108)</f>
        <v>0</v>
      </c>
      <c r="L106" s="142">
        <f>SUM(L107:L108)</f>
        <v>0</v>
      </c>
    </row>
    <row r="107" spans="1:12" ht="25.5" hidden="1" customHeight="1" collapsed="1">
      <c r="A107" s="39">
        <v>2</v>
      </c>
      <c r="B107" s="40">
        <v>5</v>
      </c>
      <c r="C107" s="41">
        <v>3</v>
      </c>
      <c r="D107" s="42">
        <v>2</v>
      </c>
      <c r="E107" s="40">
        <v>1</v>
      </c>
      <c r="F107" s="59">
        <v>1</v>
      </c>
      <c r="G107" s="42" t="s">
        <v>87</v>
      </c>
      <c r="H107" s="87">
        <v>78</v>
      </c>
      <c r="I107" s="146">
        <v>0</v>
      </c>
      <c r="J107" s="146">
        <v>0</v>
      </c>
      <c r="K107" s="146">
        <v>0</v>
      </c>
      <c r="L107" s="146">
        <v>0</v>
      </c>
    </row>
    <row r="108" spans="1:12" hidden="1" collapsed="1">
      <c r="A108" s="39">
        <v>2</v>
      </c>
      <c r="B108" s="40">
        <v>5</v>
      </c>
      <c r="C108" s="41">
        <v>3</v>
      </c>
      <c r="D108" s="42">
        <v>2</v>
      </c>
      <c r="E108" s="40">
        <v>1</v>
      </c>
      <c r="F108" s="59">
        <v>2</v>
      </c>
      <c r="G108" s="42" t="s">
        <v>88</v>
      </c>
      <c r="H108" s="87">
        <v>79</v>
      </c>
      <c r="I108" s="146">
        <v>0</v>
      </c>
      <c r="J108" s="146">
        <v>0</v>
      </c>
      <c r="K108" s="146">
        <v>0</v>
      </c>
      <c r="L108" s="146">
        <v>0</v>
      </c>
    </row>
    <row r="109" spans="1:12" hidden="1" collapsed="1">
      <c r="A109" s="55">
        <v>2</v>
      </c>
      <c r="B109" s="20">
        <v>6</v>
      </c>
      <c r="C109" s="21"/>
      <c r="D109" s="22"/>
      <c r="E109" s="20"/>
      <c r="F109" s="57"/>
      <c r="G109" s="60" t="s">
        <v>89</v>
      </c>
      <c r="H109" s="87">
        <v>80</v>
      </c>
      <c r="I109" s="139">
        <f>SUM(I110+I115+I119+I123+I127+I131)</f>
        <v>0</v>
      </c>
      <c r="J109" s="139">
        <f>SUM(J110+J115+J119+J123+J127+J131)</f>
        <v>0</v>
      </c>
      <c r="K109" s="139">
        <f>SUM(K110+K115+K119+K123+K127+K131)</f>
        <v>0</v>
      </c>
      <c r="L109" s="139">
        <f>SUM(L110+L115+L119+L123+L127+L131)</f>
        <v>0</v>
      </c>
    </row>
    <row r="110" spans="1:12" hidden="1" collapsed="1">
      <c r="A110" s="39">
        <v>2</v>
      </c>
      <c r="B110" s="40">
        <v>6</v>
      </c>
      <c r="C110" s="41">
        <v>1</v>
      </c>
      <c r="D110" s="42"/>
      <c r="E110" s="40"/>
      <c r="F110" s="59"/>
      <c r="G110" s="42" t="s">
        <v>90</v>
      </c>
      <c r="H110" s="87">
        <v>81</v>
      </c>
      <c r="I110" s="142">
        <f t="shared" ref="I110:L111" si="7">I111</f>
        <v>0</v>
      </c>
      <c r="J110" s="154">
        <f t="shared" si="7"/>
        <v>0</v>
      </c>
      <c r="K110" s="141">
        <f t="shared" si="7"/>
        <v>0</v>
      </c>
      <c r="L110" s="142">
        <f t="shared" si="7"/>
        <v>0</v>
      </c>
    </row>
    <row r="111" spans="1:12" hidden="1" collapsed="1">
      <c r="A111" s="36">
        <v>2</v>
      </c>
      <c r="B111" s="32">
        <v>6</v>
      </c>
      <c r="C111" s="33">
        <v>1</v>
      </c>
      <c r="D111" s="34">
        <v>1</v>
      </c>
      <c r="E111" s="32"/>
      <c r="F111" s="56"/>
      <c r="G111" s="34" t="s">
        <v>90</v>
      </c>
      <c r="H111" s="87">
        <v>82</v>
      </c>
      <c r="I111" s="139">
        <f t="shared" si="7"/>
        <v>0</v>
      </c>
      <c r="J111" s="152">
        <f t="shared" si="7"/>
        <v>0</v>
      </c>
      <c r="K111" s="140">
        <f t="shared" si="7"/>
        <v>0</v>
      </c>
      <c r="L111" s="139">
        <f t="shared" si="7"/>
        <v>0</v>
      </c>
    </row>
    <row r="112" spans="1:12" hidden="1" collapsed="1">
      <c r="A112" s="36">
        <v>2</v>
      </c>
      <c r="B112" s="32">
        <v>6</v>
      </c>
      <c r="C112" s="33">
        <v>1</v>
      </c>
      <c r="D112" s="34">
        <v>1</v>
      </c>
      <c r="E112" s="32">
        <v>1</v>
      </c>
      <c r="F112" s="56"/>
      <c r="G112" s="34" t="s">
        <v>90</v>
      </c>
      <c r="H112" s="87">
        <v>83</v>
      </c>
      <c r="I112" s="139">
        <f>SUM(I113:I114)</f>
        <v>0</v>
      </c>
      <c r="J112" s="152">
        <f>SUM(J113:J114)</f>
        <v>0</v>
      </c>
      <c r="K112" s="140">
        <f>SUM(K113:K114)</f>
        <v>0</v>
      </c>
      <c r="L112" s="139">
        <f>SUM(L113:L114)</f>
        <v>0</v>
      </c>
    </row>
    <row r="113" spans="1:12" hidden="1" collapsed="1">
      <c r="A113" s="36">
        <v>2</v>
      </c>
      <c r="B113" s="32">
        <v>6</v>
      </c>
      <c r="C113" s="33">
        <v>1</v>
      </c>
      <c r="D113" s="34">
        <v>1</v>
      </c>
      <c r="E113" s="32">
        <v>1</v>
      </c>
      <c r="F113" s="56">
        <v>1</v>
      </c>
      <c r="G113" s="34" t="s">
        <v>91</v>
      </c>
      <c r="H113" s="87">
        <v>84</v>
      </c>
      <c r="I113" s="146">
        <v>0</v>
      </c>
      <c r="J113" s="146">
        <v>0</v>
      </c>
      <c r="K113" s="146">
        <v>0</v>
      </c>
      <c r="L113" s="146">
        <v>0</v>
      </c>
    </row>
    <row r="114" spans="1:12" hidden="1" collapsed="1">
      <c r="A114" s="45">
        <v>2</v>
      </c>
      <c r="B114" s="29">
        <v>6</v>
      </c>
      <c r="C114" s="27">
        <v>1</v>
      </c>
      <c r="D114" s="28">
        <v>1</v>
      </c>
      <c r="E114" s="29">
        <v>1</v>
      </c>
      <c r="F114" s="58">
        <v>2</v>
      </c>
      <c r="G114" s="28" t="s">
        <v>92</v>
      </c>
      <c r="H114" s="87">
        <v>85</v>
      </c>
      <c r="I114" s="144">
        <v>0</v>
      </c>
      <c r="J114" s="144">
        <v>0</v>
      </c>
      <c r="K114" s="144">
        <v>0</v>
      </c>
      <c r="L114" s="144">
        <v>0</v>
      </c>
    </row>
    <row r="115" spans="1:12" ht="25.5" hidden="1" customHeight="1" collapsed="1">
      <c r="A115" s="36">
        <v>2</v>
      </c>
      <c r="B115" s="32">
        <v>6</v>
      </c>
      <c r="C115" s="33">
        <v>2</v>
      </c>
      <c r="D115" s="34"/>
      <c r="E115" s="32"/>
      <c r="F115" s="56"/>
      <c r="G115" s="34" t="s">
        <v>93</v>
      </c>
      <c r="H115" s="87">
        <v>86</v>
      </c>
      <c r="I115" s="139">
        <f t="shared" ref="I115:L117" si="8">I116</f>
        <v>0</v>
      </c>
      <c r="J115" s="152">
        <f t="shared" si="8"/>
        <v>0</v>
      </c>
      <c r="K115" s="140">
        <f t="shared" si="8"/>
        <v>0</v>
      </c>
      <c r="L115" s="139">
        <f t="shared" si="8"/>
        <v>0</v>
      </c>
    </row>
    <row r="116" spans="1:12" ht="25.5" hidden="1" customHeight="1" collapsed="1">
      <c r="A116" s="36">
        <v>2</v>
      </c>
      <c r="B116" s="32">
        <v>6</v>
      </c>
      <c r="C116" s="33">
        <v>2</v>
      </c>
      <c r="D116" s="34">
        <v>1</v>
      </c>
      <c r="E116" s="32"/>
      <c r="F116" s="56"/>
      <c r="G116" s="34" t="s">
        <v>93</v>
      </c>
      <c r="H116" s="87">
        <v>87</v>
      </c>
      <c r="I116" s="139">
        <f t="shared" si="8"/>
        <v>0</v>
      </c>
      <c r="J116" s="152">
        <f t="shared" si="8"/>
        <v>0</v>
      </c>
      <c r="K116" s="140">
        <f t="shared" si="8"/>
        <v>0</v>
      </c>
      <c r="L116" s="139">
        <f t="shared" si="8"/>
        <v>0</v>
      </c>
    </row>
    <row r="117" spans="1:12" ht="25.5" hidden="1" customHeight="1" collapsed="1">
      <c r="A117" s="36">
        <v>2</v>
      </c>
      <c r="B117" s="32">
        <v>6</v>
      </c>
      <c r="C117" s="33">
        <v>2</v>
      </c>
      <c r="D117" s="34">
        <v>1</v>
      </c>
      <c r="E117" s="32">
        <v>1</v>
      </c>
      <c r="F117" s="56"/>
      <c r="G117" s="34" t="s">
        <v>93</v>
      </c>
      <c r="H117" s="87">
        <v>88</v>
      </c>
      <c r="I117" s="155">
        <f t="shared" si="8"/>
        <v>0</v>
      </c>
      <c r="J117" s="156">
        <f t="shared" si="8"/>
        <v>0</v>
      </c>
      <c r="K117" s="157">
        <f t="shared" si="8"/>
        <v>0</v>
      </c>
      <c r="L117" s="155">
        <f t="shared" si="8"/>
        <v>0</v>
      </c>
    </row>
    <row r="118" spans="1:12" ht="25.5" hidden="1" customHeight="1" collapsed="1">
      <c r="A118" s="36">
        <v>2</v>
      </c>
      <c r="B118" s="32">
        <v>6</v>
      </c>
      <c r="C118" s="33">
        <v>2</v>
      </c>
      <c r="D118" s="34">
        <v>1</v>
      </c>
      <c r="E118" s="32">
        <v>1</v>
      </c>
      <c r="F118" s="56">
        <v>1</v>
      </c>
      <c r="G118" s="34" t="s">
        <v>93</v>
      </c>
      <c r="H118" s="87">
        <v>89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 collapsed="1">
      <c r="A119" s="45">
        <v>2</v>
      </c>
      <c r="B119" s="29">
        <v>6</v>
      </c>
      <c r="C119" s="27">
        <v>3</v>
      </c>
      <c r="D119" s="28"/>
      <c r="E119" s="29"/>
      <c r="F119" s="58"/>
      <c r="G119" s="28" t="s">
        <v>94</v>
      </c>
      <c r="H119" s="87">
        <v>90</v>
      </c>
      <c r="I119" s="147">
        <f t="shared" ref="I119:L121" si="9">I120</f>
        <v>0</v>
      </c>
      <c r="J119" s="153">
        <f t="shared" si="9"/>
        <v>0</v>
      </c>
      <c r="K119" s="148">
        <f t="shared" si="9"/>
        <v>0</v>
      </c>
      <c r="L119" s="147">
        <f t="shared" si="9"/>
        <v>0</v>
      </c>
    </row>
    <row r="120" spans="1:12" ht="25.5" hidden="1" customHeight="1" collapsed="1">
      <c r="A120" s="36">
        <v>2</v>
      </c>
      <c r="B120" s="32">
        <v>6</v>
      </c>
      <c r="C120" s="33">
        <v>3</v>
      </c>
      <c r="D120" s="34">
        <v>1</v>
      </c>
      <c r="E120" s="32"/>
      <c r="F120" s="56"/>
      <c r="G120" s="34" t="s">
        <v>94</v>
      </c>
      <c r="H120" s="87">
        <v>91</v>
      </c>
      <c r="I120" s="139">
        <f t="shared" si="9"/>
        <v>0</v>
      </c>
      <c r="J120" s="152">
        <f t="shared" si="9"/>
        <v>0</v>
      </c>
      <c r="K120" s="140">
        <f t="shared" si="9"/>
        <v>0</v>
      </c>
      <c r="L120" s="139">
        <f t="shared" si="9"/>
        <v>0</v>
      </c>
    </row>
    <row r="121" spans="1:12" ht="25.5" hidden="1" customHeight="1" collapsed="1">
      <c r="A121" s="36">
        <v>2</v>
      </c>
      <c r="B121" s="32">
        <v>6</v>
      </c>
      <c r="C121" s="33">
        <v>3</v>
      </c>
      <c r="D121" s="34">
        <v>1</v>
      </c>
      <c r="E121" s="32">
        <v>1</v>
      </c>
      <c r="F121" s="56"/>
      <c r="G121" s="34" t="s">
        <v>94</v>
      </c>
      <c r="H121" s="87">
        <v>92</v>
      </c>
      <c r="I121" s="139">
        <f t="shared" si="9"/>
        <v>0</v>
      </c>
      <c r="J121" s="152">
        <f t="shared" si="9"/>
        <v>0</v>
      </c>
      <c r="K121" s="140">
        <f t="shared" si="9"/>
        <v>0</v>
      </c>
      <c r="L121" s="139">
        <f t="shared" si="9"/>
        <v>0</v>
      </c>
    </row>
    <row r="122" spans="1:12" ht="25.5" hidden="1" customHeight="1" collapsed="1">
      <c r="A122" s="36">
        <v>2</v>
      </c>
      <c r="B122" s="32">
        <v>6</v>
      </c>
      <c r="C122" s="33">
        <v>3</v>
      </c>
      <c r="D122" s="34">
        <v>1</v>
      </c>
      <c r="E122" s="32">
        <v>1</v>
      </c>
      <c r="F122" s="56">
        <v>1</v>
      </c>
      <c r="G122" s="34" t="s">
        <v>94</v>
      </c>
      <c r="H122" s="87">
        <v>93</v>
      </c>
      <c r="I122" s="146">
        <v>0</v>
      </c>
      <c r="J122" s="146">
        <v>0</v>
      </c>
      <c r="K122" s="146">
        <v>0</v>
      </c>
      <c r="L122" s="146">
        <v>0</v>
      </c>
    </row>
    <row r="123" spans="1:12" ht="25.5" hidden="1" customHeight="1" collapsed="1">
      <c r="A123" s="45">
        <v>2</v>
      </c>
      <c r="B123" s="29">
        <v>6</v>
      </c>
      <c r="C123" s="27">
        <v>4</v>
      </c>
      <c r="D123" s="28"/>
      <c r="E123" s="29"/>
      <c r="F123" s="58"/>
      <c r="G123" s="28" t="s">
        <v>95</v>
      </c>
      <c r="H123" s="87">
        <v>94</v>
      </c>
      <c r="I123" s="147">
        <f t="shared" ref="I123:L125" si="10">I124</f>
        <v>0</v>
      </c>
      <c r="J123" s="153">
        <f t="shared" si="10"/>
        <v>0</v>
      </c>
      <c r="K123" s="148">
        <f t="shared" si="10"/>
        <v>0</v>
      </c>
      <c r="L123" s="147">
        <f t="shared" si="10"/>
        <v>0</v>
      </c>
    </row>
    <row r="124" spans="1:12" ht="25.5" hidden="1" customHeight="1" collapsed="1">
      <c r="A124" s="36">
        <v>2</v>
      </c>
      <c r="B124" s="32">
        <v>6</v>
      </c>
      <c r="C124" s="33">
        <v>4</v>
      </c>
      <c r="D124" s="34">
        <v>1</v>
      </c>
      <c r="E124" s="32"/>
      <c r="F124" s="56"/>
      <c r="G124" s="34" t="s">
        <v>95</v>
      </c>
      <c r="H124" s="87">
        <v>95</v>
      </c>
      <c r="I124" s="139">
        <f t="shared" si="10"/>
        <v>0</v>
      </c>
      <c r="J124" s="152">
        <f t="shared" si="10"/>
        <v>0</v>
      </c>
      <c r="K124" s="140">
        <f t="shared" si="10"/>
        <v>0</v>
      </c>
      <c r="L124" s="139">
        <f t="shared" si="10"/>
        <v>0</v>
      </c>
    </row>
    <row r="125" spans="1:12" ht="25.5" hidden="1" customHeight="1" collapsed="1">
      <c r="A125" s="36">
        <v>2</v>
      </c>
      <c r="B125" s="32">
        <v>6</v>
      </c>
      <c r="C125" s="33">
        <v>4</v>
      </c>
      <c r="D125" s="34">
        <v>1</v>
      </c>
      <c r="E125" s="32">
        <v>1</v>
      </c>
      <c r="F125" s="56"/>
      <c r="G125" s="34" t="s">
        <v>95</v>
      </c>
      <c r="H125" s="87">
        <v>96</v>
      </c>
      <c r="I125" s="139">
        <f t="shared" si="10"/>
        <v>0</v>
      </c>
      <c r="J125" s="152">
        <f t="shared" si="10"/>
        <v>0</v>
      </c>
      <c r="K125" s="140">
        <f t="shared" si="10"/>
        <v>0</v>
      </c>
      <c r="L125" s="139">
        <f t="shared" si="10"/>
        <v>0</v>
      </c>
    </row>
    <row r="126" spans="1:12" ht="25.5" hidden="1" customHeight="1" collapsed="1">
      <c r="A126" s="36">
        <v>2</v>
      </c>
      <c r="B126" s="32">
        <v>6</v>
      </c>
      <c r="C126" s="33">
        <v>4</v>
      </c>
      <c r="D126" s="34">
        <v>1</v>
      </c>
      <c r="E126" s="32">
        <v>1</v>
      </c>
      <c r="F126" s="56">
        <v>1</v>
      </c>
      <c r="G126" s="34" t="s">
        <v>95</v>
      </c>
      <c r="H126" s="87">
        <v>97</v>
      </c>
      <c r="I126" s="146">
        <v>0</v>
      </c>
      <c r="J126" s="146">
        <v>0</v>
      </c>
      <c r="K126" s="146">
        <v>0</v>
      </c>
      <c r="L126" s="146">
        <v>0</v>
      </c>
    </row>
    <row r="127" spans="1:12" ht="38.25" hidden="1" customHeight="1" collapsed="1">
      <c r="A127" s="39">
        <v>2</v>
      </c>
      <c r="B127" s="46">
        <v>6</v>
      </c>
      <c r="C127" s="47">
        <v>5</v>
      </c>
      <c r="D127" s="49"/>
      <c r="E127" s="46"/>
      <c r="F127" s="61"/>
      <c r="G127" s="49" t="s">
        <v>96</v>
      </c>
      <c r="H127" s="87">
        <v>98</v>
      </c>
      <c r="I127" s="149">
        <f t="shared" ref="I127:L129" si="11">I128</f>
        <v>0</v>
      </c>
      <c r="J127" s="158">
        <f t="shared" si="11"/>
        <v>0</v>
      </c>
      <c r="K127" s="150">
        <f t="shared" si="11"/>
        <v>0</v>
      </c>
      <c r="L127" s="149">
        <f t="shared" si="11"/>
        <v>0</v>
      </c>
    </row>
    <row r="128" spans="1:12" ht="38.25" hidden="1" customHeight="1" collapsed="1">
      <c r="A128" s="36">
        <v>2</v>
      </c>
      <c r="B128" s="32">
        <v>6</v>
      </c>
      <c r="C128" s="33">
        <v>5</v>
      </c>
      <c r="D128" s="34">
        <v>1</v>
      </c>
      <c r="E128" s="32"/>
      <c r="F128" s="56"/>
      <c r="G128" s="49" t="s">
        <v>96</v>
      </c>
      <c r="H128" s="87">
        <v>99</v>
      </c>
      <c r="I128" s="139">
        <f t="shared" si="11"/>
        <v>0</v>
      </c>
      <c r="J128" s="152">
        <f t="shared" si="11"/>
        <v>0</v>
      </c>
      <c r="K128" s="140">
        <f t="shared" si="11"/>
        <v>0</v>
      </c>
      <c r="L128" s="139">
        <f t="shared" si="11"/>
        <v>0</v>
      </c>
    </row>
    <row r="129" spans="1:12" ht="38.25" hidden="1" customHeight="1" collapsed="1">
      <c r="A129" s="36">
        <v>2</v>
      </c>
      <c r="B129" s="32">
        <v>6</v>
      </c>
      <c r="C129" s="33">
        <v>5</v>
      </c>
      <c r="D129" s="34">
        <v>1</v>
      </c>
      <c r="E129" s="32">
        <v>1</v>
      </c>
      <c r="F129" s="56"/>
      <c r="G129" s="49" t="s">
        <v>96</v>
      </c>
      <c r="H129" s="87">
        <v>100</v>
      </c>
      <c r="I129" s="139">
        <f t="shared" si="11"/>
        <v>0</v>
      </c>
      <c r="J129" s="152">
        <f t="shared" si="11"/>
        <v>0</v>
      </c>
      <c r="K129" s="140">
        <f t="shared" si="11"/>
        <v>0</v>
      </c>
      <c r="L129" s="139">
        <f t="shared" si="11"/>
        <v>0</v>
      </c>
    </row>
    <row r="130" spans="1:12" ht="38.25" hidden="1" customHeight="1" collapsed="1">
      <c r="A130" s="32">
        <v>2</v>
      </c>
      <c r="B130" s="33">
        <v>6</v>
      </c>
      <c r="C130" s="32">
        <v>5</v>
      </c>
      <c r="D130" s="32">
        <v>1</v>
      </c>
      <c r="E130" s="34">
        <v>1</v>
      </c>
      <c r="F130" s="56">
        <v>1</v>
      </c>
      <c r="G130" s="32" t="s">
        <v>97</v>
      </c>
      <c r="H130" s="87">
        <v>101</v>
      </c>
      <c r="I130" s="146">
        <v>0</v>
      </c>
      <c r="J130" s="146">
        <v>0</v>
      </c>
      <c r="K130" s="146">
        <v>0</v>
      </c>
      <c r="L130" s="146">
        <v>0</v>
      </c>
    </row>
    <row r="131" spans="1:12" ht="26.25" hidden="1" customHeight="1" collapsed="1">
      <c r="A131" s="36">
        <v>2</v>
      </c>
      <c r="B131" s="33">
        <v>6</v>
      </c>
      <c r="C131" s="32">
        <v>6</v>
      </c>
      <c r="D131" s="33"/>
      <c r="E131" s="34"/>
      <c r="F131" s="35"/>
      <c r="G131" s="159" t="s">
        <v>218</v>
      </c>
      <c r="H131" s="87">
        <v>102</v>
      </c>
      <c r="I131" s="140">
        <f t="shared" ref="I131:L133" si="12">I132</f>
        <v>0</v>
      </c>
      <c r="J131" s="139">
        <f t="shared" si="12"/>
        <v>0</v>
      </c>
      <c r="K131" s="139">
        <f t="shared" si="12"/>
        <v>0</v>
      </c>
      <c r="L131" s="139">
        <f t="shared" si="12"/>
        <v>0</v>
      </c>
    </row>
    <row r="132" spans="1:12" ht="26.25" hidden="1" customHeight="1" collapsed="1">
      <c r="A132" s="36">
        <v>2</v>
      </c>
      <c r="B132" s="33">
        <v>6</v>
      </c>
      <c r="C132" s="32">
        <v>6</v>
      </c>
      <c r="D132" s="33">
        <v>1</v>
      </c>
      <c r="E132" s="34"/>
      <c r="F132" s="35"/>
      <c r="G132" s="159" t="s">
        <v>218</v>
      </c>
      <c r="H132" s="87">
        <v>103</v>
      </c>
      <c r="I132" s="139">
        <f t="shared" si="12"/>
        <v>0</v>
      </c>
      <c r="J132" s="139">
        <f t="shared" si="12"/>
        <v>0</v>
      </c>
      <c r="K132" s="139">
        <f t="shared" si="12"/>
        <v>0</v>
      </c>
      <c r="L132" s="139">
        <f t="shared" si="12"/>
        <v>0</v>
      </c>
    </row>
    <row r="133" spans="1:12" ht="26.25" hidden="1" customHeight="1" collapsed="1">
      <c r="A133" s="36">
        <v>2</v>
      </c>
      <c r="B133" s="33">
        <v>6</v>
      </c>
      <c r="C133" s="32">
        <v>6</v>
      </c>
      <c r="D133" s="33">
        <v>1</v>
      </c>
      <c r="E133" s="34">
        <v>1</v>
      </c>
      <c r="F133" s="35"/>
      <c r="G133" s="159" t="s">
        <v>218</v>
      </c>
      <c r="H133" s="87">
        <v>104</v>
      </c>
      <c r="I133" s="139">
        <f t="shared" si="12"/>
        <v>0</v>
      </c>
      <c r="J133" s="139">
        <f t="shared" si="12"/>
        <v>0</v>
      </c>
      <c r="K133" s="139">
        <f t="shared" si="12"/>
        <v>0</v>
      </c>
      <c r="L133" s="139">
        <f t="shared" si="12"/>
        <v>0</v>
      </c>
    </row>
    <row r="134" spans="1:12" ht="26.25" hidden="1" customHeight="1" collapsed="1">
      <c r="A134" s="36">
        <v>2</v>
      </c>
      <c r="B134" s="33">
        <v>6</v>
      </c>
      <c r="C134" s="32">
        <v>6</v>
      </c>
      <c r="D134" s="33">
        <v>1</v>
      </c>
      <c r="E134" s="34">
        <v>1</v>
      </c>
      <c r="F134" s="35">
        <v>1</v>
      </c>
      <c r="G134" s="160" t="s">
        <v>218</v>
      </c>
      <c r="H134" s="87">
        <v>105</v>
      </c>
      <c r="I134" s="146">
        <v>0</v>
      </c>
      <c r="J134" s="161">
        <v>0</v>
      </c>
      <c r="K134" s="146">
        <v>0</v>
      </c>
      <c r="L134" s="146">
        <v>0</v>
      </c>
    </row>
    <row r="135" spans="1:12">
      <c r="A135" s="55">
        <v>2</v>
      </c>
      <c r="B135" s="20">
        <v>7</v>
      </c>
      <c r="C135" s="20"/>
      <c r="D135" s="21"/>
      <c r="E135" s="21"/>
      <c r="F135" s="23"/>
      <c r="G135" s="22" t="s">
        <v>98</v>
      </c>
      <c r="H135" s="87">
        <v>106</v>
      </c>
      <c r="I135" s="140">
        <f>SUM(I136+I141+I149)</f>
        <v>6239</v>
      </c>
      <c r="J135" s="152">
        <f>SUM(J136+J141+J149)</f>
        <v>6239</v>
      </c>
      <c r="K135" s="140">
        <f>SUM(K136+K141+K149)</f>
        <v>6239</v>
      </c>
      <c r="L135" s="139">
        <f>SUM(L136+L141+L149)</f>
        <v>6239</v>
      </c>
    </row>
    <row r="136" spans="1:12" hidden="1" collapsed="1">
      <c r="A136" s="36">
        <v>2</v>
      </c>
      <c r="B136" s="32">
        <v>7</v>
      </c>
      <c r="C136" s="32">
        <v>1</v>
      </c>
      <c r="D136" s="33"/>
      <c r="E136" s="33"/>
      <c r="F136" s="35"/>
      <c r="G136" s="34" t="s">
        <v>99</v>
      </c>
      <c r="H136" s="87">
        <v>107</v>
      </c>
      <c r="I136" s="140">
        <f t="shared" ref="I136:L137" si="13">I137</f>
        <v>0</v>
      </c>
      <c r="J136" s="152">
        <f t="shared" si="13"/>
        <v>0</v>
      </c>
      <c r="K136" s="140">
        <f t="shared" si="13"/>
        <v>0</v>
      </c>
      <c r="L136" s="139">
        <f t="shared" si="13"/>
        <v>0</v>
      </c>
    </row>
    <row r="137" spans="1:12" hidden="1" collapsed="1">
      <c r="A137" s="36">
        <v>2</v>
      </c>
      <c r="B137" s="32">
        <v>7</v>
      </c>
      <c r="C137" s="32">
        <v>1</v>
      </c>
      <c r="D137" s="33">
        <v>1</v>
      </c>
      <c r="E137" s="33"/>
      <c r="F137" s="35"/>
      <c r="G137" s="34" t="s">
        <v>99</v>
      </c>
      <c r="H137" s="87">
        <v>108</v>
      </c>
      <c r="I137" s="140">
        <f t="shared" si="13"/>
        <v>0</v>
      </c>
      <c r="J137" s="152">
        <f t="shared" si="13"/>
        <v>0</v>
      </c>
      <c r="K137" s="140">
        <f t="shared" si="13"/>
        <v>0</v>
      </c>
      <c r="L137" s="139">
        <f t="shared" si="13"/>
        <v>0</v>
      </c>
    </row>
    <row r="138" spans="1:12" hidden="1" collapsed="1">
      <c r="A138" s="36">
        <v>2</v>
      </c>
      <c r="B138" s="32">
        <v>7</v>
      </c>
      <c r="C138" s="32">
        <v>1</v>
      </c>
      <c r="D138" s="33">
        <v>1</v>
      </c>
      <c r="E138" s="33">
        <v>1</v>
      </c>
      <c r="F138" s="35"/>
      <c r="G138" s="34" t="s">
        <v>99</v>
      </c>
      <c r="H138" s="87">
        <v>109</v>
      </c>
      <c r="I138" s="140">
        <f>SUM(I139:I140)</f>
        <v>0</v>
      </c>
      <c r="J138" s="152">
        <f>SUM(J139:J140)</f>
        <v>0</v>
      </c>
      <c r="K138" s="140">
        <f>SUM(K139:K140)</f>
        <v>0</v>
      </c>
      <c r="L138" s="139">
        <f>SUM(L139:L140)</f>
        <v>0</v>
      </c>
    </row>
    <row r="139" spans="1:12" hidden="1" collapsed="1">
      <c r="A139" s="45">
        <v>2</v>
      </c>
      <c r="B139" s="29">
        <v>7</v>
      </c>
      <c r="C139" s="45">
        <v>1</v>
      </c>
      <c r="D139" s="32">
        <v>1</v>
      </c>
      <c r="E139" s="27">
        <v>1</v>
      </c>
      <c r="F139" s="30">
        <v>1</v>
      </c>
      <c r="G139" s="28" t="s">
        <v>100</v>
      </c>
      <c r="H139" s="87">
        <v>110</v>
      </c>
      <c r="I139" s="162">
        <v>0</v>
      </c>
      <c r="J139" s="162">
        <v>0</v>
      </c>
      <c r="K139" s="162">
        <v>0</v>
      </c>
      <c r="L139" s="162">
        <v>0</v>
      </c>
    </row>
    <row r="140" spans="1:12" hidden="1" collapsed="1">
      <c r="A140" s="32">
        <v>2</v>
      </c>
      <c r="B140" s="32">
        <v>7</v>
      </c>
      <c r="C140" s="36">
        <v>1</v>
      </c>
      <c r="D140" s="32">
        <v>1</v>
      </c>
      <c r="E140" s="33">
        <v>1</v>
      </c>
      <c r="F140" s="35">
        <v>2</v>
      </c>
      <c r="G140" s="34" t="s">
        <v>101</v>
      </c>
      <c r="H140" s="87">
        <v>111</v>
      </c>
      <c r="I140" s="145">
        <v>0</v>
      </c>
      <c r="J140" s="145">
        <v>0</v>
      </c>
      <c r="K140" s="145">
        <v>0</v>
      </c>
      <c r="L140" s="145">
        <v>0</v>
      </c>
    </row>
    <row r="141" spans="1:12" ht="25.5" hidden="1" customHeight="1" collapsed="1">
      <c r="A141" s="39">
        <v>2</v>
      </c>
      <c r="B141" s="40">
        <v>7</v>
      </c>
      <c r="C141" s="39">
        <v>2</v>
      </c>
      <c r="D141" s="40"/>
      <c r="E141" s="41"/>
      <c r="F141" s="43"/>
      <c r="G141" s="42" t="s">
        <v>102</v>
      </c>
      <c r="H141" s="87">
        <v>112</v>
      </c>
      <c r="I141" s="141">
        <f t="shared" ref="I141:L142" si="14">I142</f>
        <v>0</v>
      </c>
      <c r="J141" s="154">
        <f t="shared" si="14"/>
        <v>0</v>
      </c>
      <c r="K141" s="141">
        <f t="shared" si="14"/>
        <v>0</v>
      </c>
      <c r="L141" s="142">
        <f t="shared" si="14"/>
        <v>0</v>
      </c>
    </row>
    <row r="142" spans="1:12" ht="25.5" hidden="1" customHeight="1" collapsed="1">
      <c r="A142" s="36">
        <v>2</v>
      </c>
      <c r="B142" s="32">
        <v>7</v>
      </c>
      <c r="C142" s="36">
        <v>2</v>
      </c>
      <c r="D142" s="32">
        <v>1</v>
      </c>
      <c r="E142" s="33"/>
      <c r="F142" s="35"/>
      <c r="G142" s="34" t="s">
        <v>103</v>
      </c>
      <c r="H142" s="87">
        <v>113</v>
      </c>
      <c r="I142" s="140">
        <f t="shared" si="14"/>
        <v>0</v>
      </c>
      <c r="J142" s="152">
        <f t="shared" si="14"/>
        <v>0</v>
      </c>
      <c r="K142" s="140">
        <f t="shared" si="14"/>
        <v>0</v>
      </c>
      <c r="L142" s="139">
        <f t="shared" si="14"/>
        <v>0</v>
      </c>
    </row>
    <row r="143" spans="1:12" ht="25.5" hidden="1" customHeight="1" collapsed="1">
      <c r="A143" s="36">
        <v>2</v>
      </c>
      <c r="B143" s="32">
        <v>7</v>
      </c>
      <c r="C143" s="36">
        <v>2</v>
      </c>
      <c r="D143" s="32">
        <v>1</v>
      </c>
      <c r="E143" s="33">
        <v>1</v>
      </c>
      <c r="F143" s="35"/>
      <c r="G143" s="34" t="s">
        <v>103</v>
      </c>
      <c r="H143" s="87">
        <v>114</v>
      </c>
      <c r="I143" s="140">
        <f>SUM(I144:I145)</f>
        <v>0</v>
      </c>
      <c r="J143" s="152">
        <f>SUM(J144:J145)</f>
        <v>0</v>
      </c>
      <c r="K143" s="140">
        <f>SUM(K144:K145)</f>
        <v>0</v>
      </c>
      <c r="L143" s="139">
        <f>SUM(L144:L145)</f>
        <v>0</v>
      </c>
    </row>
    <row r="144" spans="1:12" hidden="1" collapsed="1">
      <c r="A144" s="36">
        <v>2</v>
      </c>
      <c r="B144" s="32">
        <v>7</v>
      </c>
      <c r="C144" s="36">
        <v>2</v>
      </c>
      <c r="D144" s="32">
        <v>1</v>
      </c>
      <c r="E144" s="33">
        <v>1</v>
      </c>
      <c r="F144" s="35">
        <v>1</v>
      </c>
      <c r="G144" s="34" t="s">
        <v>104</v>
      </c>
      <c r="H144" s="87">
        <v>115</v>
      </c>
      <c r="I144" s="145">
        <v>0</v>
      </c>
      <c r="J144" s="145">
        <v>0</v>
      </c>
      <c r="K144" s="145">
        <v>0</v>
      </c>
      <c r="L144" s="145">
        <v>0</v>
      </c>
    </row>
    <row r="145" spans="1:12" hidden="1" collapsed="1">
      <c r="A145" s="36">
        <v>2</v>
      </c>
      <c r="B145" s="32">
        <v>7</v>
      </c>
      <c r="C145" s="36">
        <v>2</v>
      </c>
      <c r="D145" s="32">
        <v>1</v>
      </c>
      <c r="E145" s="33">
        <v>1</v>
      </c>
      <c r="F145" s="35">
        <v>2</v>
      </c>
      <c r="G145" s="34" t="s">
        <v>105</v>
      </c>
      <c r="H145" s="87">
        <v>116</v>
      </c>
      <c r="I145" s="145">
        <v>0</v>
      </c>
      <c r="J145" s="145">
        <v>0</v>
      </c>
      <c r="K145" s="145">
        <v>0</v>
      </c>
      <c r="L145" s="145">
        <v>0</v>
      </c>
    </row>
    <row r="146" spans="1:12" hidden="1" collapsed="1">
      <c r="A146" s="36">
        <v>2</v>
      </c>
      <c r="B146" s="32">
        <v>7</v>
      </c>
      <c r="C146" s="36">
        <v>2</v>
      </c>
      <c r="D146" s="32">
        <v>2</v>
      </c>
      <c r="E146" s="33"/>
      <c r="F146" s="35"/>
      <c r="G146" s="34" t="s">
        <v>106</v>
      </c>
      <c r="H146" s="87">
        <v>117</v>
      </c>
      <c r="I146" s="140">
        <f>I147</f>
        <v>0</v>
      </c>
      <c r="J146" s="140">
        <f>J147</f>
        <v>0</v>
      </c>
      <c r="K146" s="140">
        <f>K147</f>
        <v>0</v>
      </c>
      <c r="L146" s="140">
        <f>L147</f>
        <v>0</v>
      </c>
    </row>
    <row r="147" spans="1:12" hidden="1" collapsed="1">
      <c r="A147" s="36">
        <v>2</v>
      </c>
      <c r="B147" s="32">
        <v>7</v>
      </c>
      <c r="C147" s="36">
        <v>2</v>
      </c>
      <c r="D147" s="32">
        <v>2</v>
      </c>
      <c r="E147" s="33">
        <v>1</v>
      </c>
      <c r="F147" s="35"/>
      <c r="G147" s="34" t="s">
        <v>106</v>
      </c>
      <c r="H147" s="87">
        <v>118</v>
      </c>
      <c r="I147" s="140">
        <f>SUM(I148)</f>
        <v>0</v>
      </c>
      <c r="J147" s="140">
        <f>SUM(J148)</f>
        <v>0</v>
      </c>
      <c r="K147" s="140">
        <f>SUM(K148)</f>
        <v>0</v>
      </c>
      <c r="L147" s="140">
        <f>SUM(L148)</f>
        <v>0</v>
      </c>
    </row>
    <row r="148" spans="1:12" hidden="1" collapsed="1">
      <c r="A148" s="36">
        <v>2</v>
      </c>
      <c r="B148" s="32">
        <v>7</v>
      </c>
      <c r="C148" s="36">
        <v>2</v>
      </c>
      <c r="D148" s="32">
        <v>2</v>
      </c>
      <c r="E148" s="33">
        <v>1</v>
      </c>
      <c r="F148" s="35">
        <v>1</v>
      </c>
      <c r="G148" s="34" t="s">
        <v>106</v>
      </c>
      <c r="H148" s="87">
        <v>119</v>
      </c>
      <c r="I148" s="145">
        <v>0</v>
      </c>
      <c r="J148" s="145">
        <v>0</v>
      </c>
      <c r="K148" s="145">
        <v>0</v>
      </c>
      <c r="L148" s="145">
        <v>0</v>
      </c>
    </row>
    <row r="149" spans="1:12">
      <c r="A149" s="36">
        <v>2</v>
      </c>
      <c r="B149" s="32">
        <v>7</v>
      </c>
      <c r="C149" s="36">
        <v>3</v>
      </c>
      <c r="D149" s="32"/>
      <c r="E149" s="33"/>
      <c r="F149" s="35"/>
      <c r="G149" s="34" t="s">
        <v>107</v>
      </c>
      <c r="H149" s="87">
        <v>120</v>
      </c>
      <c r="I149" s="140">
        <f t="shared" ref="I149:L150" si="15">I150</f>
        <v>6239</v>
      </c>
      <c r="J149" s="152">
        <f t="shared" si="15"/>
        <v>6239</v>
      </c>
      <c r="K149" s="140">
        <f t="shared" si="15"/>
        <v>6239</v>
      </c>
      <c r="L149" s="139">
        <f t="shared" si="15"/>
        <v>6239</v>
      </c>
    </row>
    <row r="150" spans="1:12">
      <c r="A150" s="39">
        <v>2</v>
      </c>
      <c r="B150" s="46">
        <v>7</v>
      </c>
      <c r="C150" s="62">
        <v>3</v>
      </c>
      <c r="D150" s="46">
        <v>1</v>
      </c>
      <c r="E150" s="47"/>
      <c r="F150" s="48"/>
      <c r="G150" s="49" t="s">
        <v>107</v>
      </c>
      <c r="H150" s="87">
        <v>121</v>
      </c>
      <c r="I150" s="150">
        <f t="shared" si="15"/>
        <v>6239</v>
      </c>
      <c r="J150" s="158">
        <f t="shared" si="15"/>
        <v>6239</v>
      </c>
      <c r="K150" s="150">
        <f t="shared" si="15"/>
        <v>6239</v>
      </c>
      <c r="L150" s="149">
        <f t="shared" si="15"/>
        <v>6239</v>
      </c>
    </row>
    <row r="151" spans="1:12">
      <c r="A151" s="36">
        <v>2</v>
      </c>
      <c r="B151" s="32">
        <v>7</v>
      </c>
      <c r="C151" s="36">
        <v>3</v>
      </c>
      <c r="D151" s="32">
        <v>1</v>
      </c>
      <c r="E151" s="33">
        <v>1</v>
      </c>
      <c r="F151" s="35"/>
      <c r="G151" s="34" t="s">
        <v>107</v>
      </c>
      <c r="H151" s="87">
        <v>122</v>
      </c>
      <c r="I151" s="140">
        <f>SUM(I152:I153)</f>
        <v>6239</v>
      </c>
      <c r="J151" s="152">
        <f>SUM(J152:J153)</f>
        <v>6239</v>
      </c>
      <c r="K151" s="140">
        <f>SUM(K152:K153)</f>
        <v>6239</v>
      </c>
      <c r="L151" s="139">
        <f>SUM(L152:L153)</f>
        <v>6239</v>
      </c>
    </row>
    <row r="152" spans="1:12">
      <c r="A152" s="45">
        <v>2</v>
      </c>
      <c r="B152" s="29">
        <v>7</v>
      </c>
      <c r="C152" s="45">
        <v>3</v>
      </c>
      <c r="D152" s="29">
        <v>1</v>
      </c>
      <c r="E152" s="27">
        <v>1</v>
      </c>
      <c r="F152" s="30">
        <v>1</v>
      </c>
      <c r="G152" s="28" t="s">
        <v>108</v>
      </c>
      <c r="H152" s="87">
        <v>123</v>
      </c>
      <c r="I152" s="162">
        <v>6239</v>
      </c>
      <c r="J152" s="162">
        <v>6239</v>
      </c>
      <c r="K152" s="162">
        <v>6239</v>
      </c>
      <c r="L152" s="162">
        <v>6239</v>
      </c>
    </row>
    <row r="153" spans="1:12" hidden="1" collapsed="1">
      <c r="A153" s="36">
        <v>2</v>
      </c>
      <c r="B153" s="32">
        <v>7</v>
      </c>
      <c r="C153" s="36">
        <v>3</v>
      </c>
      <c r="D153" s="32">
        <v>1</v>
      </c>
      <c r="E153" s="33">
        <v>1</v>
      </c>
      <c r="F153" s="35">
        <v>2</v>
      </c>
      <c r="G153" s="34" t="s">
        <v>109</v>
      </c>
      <c r="H153" s="87">
        <v>124</v>
      </c>
      <c r="I153" s="145">
        <v>0</v>
      </c>
      <c r="J153" s="146">
        <v>0</v>
      </c>
      <c r="K153" s="146">
        <v>0</v>
      </c>
      <c r="L153" s="146">
        <v>0</v>
      </c>
    </row>
    <row r="154" spans="1:12" hidden="1" collapsed="1">
      <c r="A154" s="55">
        <v>2</v>
      </c>
      <c r="B154" s="55">
        <v>8</v>
      </c>
      <c r="C154" s="20"/>
      <c r="D154" s="38"/>
      <c r="E154" s="26"/>
      <c r="F154" s="63"/>
      <c r="G154" s="31" t="s">
        <v>110</v>
      </c>
      <c r="H154" s="87">
        <v>125</v>
      </c>
      <c r="I154" s="148">
        <f>I155</f>
        <v>0</v>
      </c>
      <c r="J154" s="153">
        <f>J155</f>
        <v>0</v>
      </c>
      <c r="K154" s="148">
        <f>K155</f>
        <v>0</v>
      </c>
      <c r="L154" s="147">
        <f>L155</f>
        <v>0</v>
      </c>
    </row>
    <row r="155" spans="1:12" hidden="1" collapsed="1">
      <c r="A155" s="39">
        <v>2</v>
      </c>
      <c r="B155" s="39">
        <v>8</v>
      </c>
      <c r="C155" s="39">
        <v>1</v>
      </c>
      <c r="D155" s="40"/>
      <c r="E155" s="41"/>
      <c r="F155" s="43"/>
      <c r="G155" s="28" t="s">
        <v>110</v>
      </c>
      <c r="H155" s="87">
        <v>126</v>
      </c>
      <c r="I155" s="148">
        <f>I156+I161</f>
        <v>0</v>
      </c>
      <c r="J155" s="153">
        <f>J156+J161</f>
        <v>0</v>
      </c>
      <c r="K155" s="148">
        <f>K156+K161</f>
        <v>0</v>
      </c>
      <c r="L155" s="147">
        <f>L156+L161</f>
        <v>0</v>
      </c>
    </row>
    <row r="156" spans="1:12" hidden="1" collapsed="1">
      <c r="A156" s="36">
        <v>2</v>
      </c>
      <c r="B156" s="32">
        <v>8</v>
      </c>
      <c r="C156" s="34">
        <v>1</v>
      </c>
      <c r="D156" s="32">
        <v>1</v>
      </c>
      <c r="E156" s="33"/>
      <c r="F156" s="35"/>
      <c r="G156" s="34" t="s">
        <v>111</v>
      </c>
      <c r="H156" s="87">
        <v>127</v>
      </c>
      <c r="I156" s="140">
        <f>I157</f>
        <v>0</v>
      </c>
      <c r="J156" s="152">
        <f>J157</f>
        <v>0</v>
      </c>
      <c r="K156" s="140">
        <f>K157</f>
        <v>0</v>
      </c>
      <c r="L156" s="139">
        <f>L157</f>
        <v>0</v>
      </c>
    </row>
    <row r="157" spans="1:12" hidden="1" collapsed="1">
      <c r="A157" s="36">
        <v>2</v>
      </c>
      <c r="B157" s="32">
        <v>8</v>
      </c>
      <c r="C157" s="28">
        <v>1</v>
      </c>
      <c r="D157" s="29">
        <v>1</v>
      </c>
      <c r="E157" s="27">
        <v>1</v>
      </c>
      <c r="F157" s="30"/>
      <c r="G157" s="34" t="s">
        <v>111</v>
      </c>
      <c r="H157" s="87">
        <v>128</v>
      </c>
      <c r="I157" s="148">
        <f>SUM(I158:I160)</f>
        <v>0</v>
      </c>
      <c r="J157" s="148">
        <f>SUM(J158:J160)</f>
        <v>0</v>
      </c>
      <c r="K157" s="148">
        <f>SUM(K158:K160)</f>
        <v>0</v>
      </c>
      <c r="L157" s="148">
        <f>SUM(L158:L160)</f>
        <v>0</v>
      </c>
    </row>
    <row r="158" spans="1:12" hidden="1" collapsed="1">
      <c r="A158" s="32">
        <v>2</v>
      </c>
      <c r="B158" s="29">
        <v>8</v>
      </c>
      <c r="C158" s="34">
        <v>1</v>
      </c>
      <c r="D158" s="32">
        <v>1</v>
      </c>
      <c r="E158" s="33">
        <v>1</v>
      </c>
      <c r="F158" s="35">
        <v>1</v>
      </c>
      <c r="G158" s="34" t="s">
        <v>112</v>
      </c>
      <c r="H158" s="87">
        <v>129</v>
      </c>
      <c r="I158" s="145">
        <v>0</v>
      </c>
      <c r="J158" s="145">
        <v>0</v>
      </c>
      <c r="K158" s="145">
        <v>0</v>
      </c>
      <c r="L158" s="145">
        <v>0</v>
      </c>
    </row>
    <row r="159" spans="1:12" ht="25.5" hidden="1" customHeight="1" collapsed="1">
      <c r="A159" s="39">
        <v>2</v>
      </c>
      <c r="B159" s="46">
        <v>8</v>
      </c>
      <c r="C159" s="49">
        <v>1</v>
      </c>
      <c r="D159" s="46">
        <v>1</v>
      </c>
      <c r="E159" s="47">
        <v>1</v>
      </c>
      <c r="F159" s="48">
        <v>2</v>
      </c>
      <c r="G159" s="49" t="s">
        <v>113</v>
      </c>
      <c r="H159" s="87">
        <v>130</v>
      </c>
      <c r="I159" s="163">
        <v>0</v>
      </c>
      <c r="J159" s="163">
        <v>0</v>
      </c>
      <c r="K159" s="163">
        <v>0</v>
      </c>
      <c r="L159" s="163">
        <v>0</v>
      </c>
    </row>
    <row r="160" spans="1:12" hidden="1" collapsed="1">
      <c r="A160" s="39">
        <v>2</v>
      </c>
      <c r="B160" s="46">
        <v>8</v>
      </c>
      <c r="C160" s="49">
        <v>1</v>
      </c>
      <c r="D160" s="46">
        <v>1</v>
      </c>
      <c r="E160" s="47">
        <v>1</v>
      </c>
      <c r="F160" s="48">
        <v>3</v>
      </c>
      <c r="G160" s="49" t="s">
        <v>114</v>
      </c>
      <c r="H160" s="87">
        <v>131</v>
      </c>
      <c r="I160" s="163">
        <v>0</v>
      </c>
      <c r="J160" s="164">
        <v>0</v>
      </c>
      <c r="K160" s="163">
        <v>0</v>
      </c>
      <c r="L160" s="151">
        <v>0</v>
      </c>
    </row>
    <row r="161" spans="1:18" hidden="1" collapsed="1">
      <c r="A161" s="36">
        <v>2</v>
      </c>
      <c r="B161" s="32">
        <v>8</v>
      </c>
      <c r="C161" s="34">
        <v>1</v>
      </c>
      <c r="D161" s="32">
        <v>2</v>
      </c>
      <c r="E161" s="33"/>
      <c r="F161" s="35"/>
      <c r="G161" s="34" t="s">
        <v>115</v>
      </c>
      <c r="H161" s="87">
        <v>132</v>
      </c>
      <c r="I161" s="140">
        <f t="shared" ref="I161:L162" si="16">I162</f>
        <v>0</v>
      </c>
      <c r="J161" s="152">
        <f t="shared" si="16"/>
        <v>0</v>
      </c>
      <c r="K161" s="140">
        <f t="shared" si="16"/>
        <v>0</v>
      </c>
      <c r="L161" s="139">
        <f t="shared" si="16"/>
        <v>0</v>
      </c>
    </row>
    <row r="162" spans="1:18" hidden="1" collapsed="1">
      <c r="A162" s="36">
        <v>2</v>
      </c>
      <c r="B162" s="32">
        <v>8</v>
      </c>
      <c r="C162" s="34">
        <v>1</v>
      </c>
      <c r="D162" s="32">
        <v>2</v>
      </c>
      <c r="E162" s="33">
        <v>1</v>
      </c>
      <c r="F162" s="35"/>
      <c r="G162" s="34" t="s">
        <v>115</v>
      </c>
      <c r="H162" s="87">
        <v>133</v>
      </c>
      <c r="I162" s="140">
        <f t="shared" si="16"/>
        <v>0</v>
      </c>
      <c r="J162" s="152">
        <f t="shared" si="16"/>
        <v>0</v>
      </c>
      <c r="K162" s="140">
        <f t="shared" si="16"/>
        <v>0</v>
      </c>
      <c r="L162" s="139">
        <f t="shared" si="16"/>
        <v>0</v>
      </c>
    </row>
    <row r="163" spans="1:18" hidden="1" collapsed="1">
      <c r="A163" s="39">
        <v>2</v>
      </c>
      <c r="B163" s="40">
        <v>8</v>
      </c>
      <c r="C163" s="42">
        <v>1</v>
      </c>
      <c r="D163" s="40">
        <v>2</v>
      </c>
      <c r="E163" s="41">
        <v>1</v>
      </c>
      <c r="F163" s="43">
        <v>1</v>
      </c>
      <c r="G163" s="34" t="s">
        <v>115</v>
      </c>
      <c r="H163" s="87">
        <v>134</v>
      </c>
      <c r="I163" s="165">
        <v>0</v>
      </c>
      <c r="J163" s="146">
        <v>0</v>
      </c>
      <c r="K163" s="146">
        <v>0</v>
      </c>
      <c r="L163" s="146">
        <v>0</v>
      </c>
    </row>
    <row r="164" spans="1:18" ht="38.25" hidden="1" customHeight="1" collapsed="1">
      <c r="A164" s="55">
        <v>2</v>
      </c>
      <c r="B164" s="20">
        <v>9</v>
      </c>
      <c r="C164" s="22"/>
      <c r="D164" s="20"/>
      <c r="E164" s="21"/>
      <c r="F164" s="23"/>
      <c r="G164" s="22" t="s">
        <v>116</v>
      </c>
      <c r="H164" s="87">
        <v>135</v>
      </c>
      <c r="I164" s="140">
        <f>I165+I169</f>
        <v>0</v>
      </c>
      <c r="J164" s="152">
        <f>J165+J169</f>
        <v>0</v>
      </c>
      <c r="K164" s="140">
        <f>K165+K169</f>
        <v>0</v>
      </c>
      <c r="L164" s="139">
        <f>L165+L169</f>
        <v>0</v>
      </c>
    </row>
    <row r="165" spans="1:18" ht="38.25" hidden="1" customHeight="1" collapsed="1">
      <c r="A165" s="36">
        <v>2</v>
      </c>
      <c r="B165" s="32">
        <v>9</v>
      </c>
      <c r="C165" s="34">
        <v>1</v>
      </c>
      <c r="D165" s="32"/>
      <c r="E165" s="33"/>
      <c r="F165" s="35"/>
      <c r="G165" s="34" t="s">
        <v>117</v>
      </c>
      <c r="H165" s="87">
        <v>136</v>
      </c>
      <c r="I165" s="140">
        <f t="shared" ref="I165:L167" si="17">I166</f>
        <v>0</v>
      </c>
      <c r="J165" s="152">
        <f t="shared" si="17"/>
        <v>0</v>
      </c>
      <c r="K165" s="140">
        <f t="shared" si="17"/>
        <v>0</v>
      </c>
      <c r="L165" s="139">
        <f t="shared" si="17"/>
        <v>0</v>
      </c>
      <c r="M165" s="42"/>
      <c r="N165" s="42"/>
      <c r="O165" s="42"/>
      <c r="P165" s="42"/>
      <c r="Q165" s="42"/>
      <c r="R165" s="42"/>
    </row>
    <row r="166" spans="1:18" ht="38.25" hidden="1" customHeight="1" collapsed="1">
      <c r="A166" s="45">
        <v>2</v>
      </c>
      <c r="B166" s="29">
        <v>9</v>
      </c>
      <c r="C166" s="28">
        <v>1</v>
      </c>
      <c r="D166" s="29">
        <v>1</v>
      </c>
      <c r="E166" s="27"/>
      <c r="F166" s="30"/>
      <c r="G166" s="34" t="s">
        <v>117</v>
      </c>
      <c r="H166" s="87">
        <v>137</v>
      </c>
      <c r="I166" s="148">
        <f t="shared" si="17"/>
        <v>0</v>
      </c>
      <c r="J166" s="153">
        <f t="shared" si="17"/>
        <v>0</v>
      </c>
      <c r="K166" s="148">
        <f t="shared" si="17"/>
        <v>0</v>
      </c>
      <c r="L166" s="147">
        <f t="shared" si="17"/>
        <v>0</v>
      </c>
    </row>
    <row r="167" spans="1:18" ht="38.25" hidden="1" customHeight="1" collapsed="1">
      <c r="A167" s="36">
        <v>2</v>
      </c>
      <c r="B167" s="32">
        <v>9</v>
      </c>
      <c r="C167" s="36">
        <v>1</v>
      </c>
      <c r="D167" s="32">
        <v>1</v>
      </c>
      <c r="E167" s="33">
        <v>1</v>
      </c>
      <c r="F167" s="35"/>
      <c r="G167" s="34" t="s">
        <v>117</v>
      </c>
      <c r="H167" s="87">
        <v>138</v>
      </c>
      <c r="I167" s="140">
        <f t="shared" si="17"/>
        <v>0</v>
      </c>
      <c r="J167" s="152">
        <f t="shared" si="17"/>
        <v>0</v>
      </c>
      <c r="K167" s="140">
        <f t="shared" si="17"/>
        <v>0</v>
      </c>
      <c r="L167" s="139">
        <f t="shared" si="17"/>
        <v>0</v>
      </c>
    </row>
    <row r="168" spans="1:18" ht="38.25" hidden="1" customHeight="1" collapsed="1">
      <c r="A168" s="45">
        <v>2</v>
      </c>
      <c r="B168" s="29">
        <v>9</v>
      </c>
      <c r="C168" s="29">
        <v>1</v>
      </c>
      <c r="D168" s="29">
        <v>1</v>
      </c>
      <c r="E168" s="27">
        <v>1</v>
      </c>
      <c r="F168" s="30">
        <v>1</v>
      </c>
      <c r="G168" s="34" t="s">
        <v>117</v>
      </c>
      <c r="H168" s="87">
        <v>139</v>
      </c>
      <c r="I168" s="162">
        <v>0</v>
      </c>
      <c r="J168" s="162">
        <v>0</v>
      </c>
      <c r="K168" s="162">
        <v>0</v>
      </c>
      <c r="L168" s="162">
        <v>0</v>
      </c>
    </row>
    <row r="169" spans="1:18" ht="38.25" hidden="1" customHeight="1" collapsed="1">
      <c r="A169" s="36">
        <v>2</v>
      </c>
      <c r="B169" s="32">
        <v>9</v>
      </c>
      <c r="C169" s="32">
        <v>2</v>
      </c>
      <c r="D169" s="32"/>
      <c r="E169" s="33"/>
      <c r="F169" s="35"/>
      <c r="G169" s="34" t="s">
        <v>118</v>
      </c>
      <c r="H169" s="87">
        <v>140</v>
      </c>
      <c r="I169" s="140">
        <f>SUM(I170+I175)</f>
        <v>0</v>
      </c>
      <c r="J169" s="140">
        <f>SUM(J170+J175)</f>
        <v>0</v>
      </c>
      <c r="K169" s="140">
        <f>SUM(K170+K175)</f>
        <v>0</v>
      </c>
      <c r="L169" s="140">
        <f>SUM(L170+L175)</f>
        <v>0</v>
      </c>
    </row>
    <row r="170" spans="1:18" ht="51" hidden="1" customHeight="1" collapsed="1">
      <c r="A170" s="36">
        <v>2</v>
      </c>
      <c r="B170" s="32">
        <v>9</v>
      </c>
      <c r="C170" s="32">
        <v>2</v>
      </c>
      <c r="D170" s="29">
        <v>1</v>
      </c>
      <c r="E170" s="27"/>
      <c r="F170" s="30"/>
      <c r="G170" s="28" t="s">
        <v>119</v>
      </c>
      <c r="H170" s="87">
        <v>141</v>
      </c>
      <c r="I170" s="148">
        <f>I171</f>
        <v>0</v>
      </c>
      <c r="J170" s="153">
        <f>J171</f>
        <v>0</v>
      </c>
      <c r="K170" s="148">
        <f>K171</f>
        <v>0</v>
      </c>
      <c r="L170" s="147">
        <f>L171</f>
        <v>0</v>
      </c>
    </row>
    <row r="171" spans="1:18" ht="51" hidden="1" customHeight="1" collapsed="1">
      <c r="A171" s="45">
        <v>2</v>
      </c>
      <c r="B171" s="29">
        <v>9</v>
      </c>
      <c r="C171" s="29">
        <v>2</v>
      </c>
      <c r="D171" s="32">
        <v>1</v>
      </c>
      <c r="E171" s="33">
        <v>1</v>
      </c>
      <c r="F171" s="35"/>
      <c r="G171" s="28" t="s">
        <v>119</v>
      </c>
      <c r="H171" s="87">
        <v>142</v>
      </c>
      <c r="I171" s="140">
        <f>SUM(I172:I174)</f>
        <v>0</v>
      </c>
      <c r="J171" s="152">
        <f>SUM(J172:J174)</f>
        <v>0</v>
      </c>
      <c r="K171" s="140">
        <f>SUM(K172:K174)</f>
        <v>0</v>
      </c>
      <c r="L171" s="139">
        <f>SUM(L172:L174)</f>
        <v>0</v>
      </c>
    </row>
    <row r="172" spans="1:18" ht="51" hidden="1" customHeight="1" collapsed="1">
      <c r="A172" s="39">
        <v>2</v>
      </c>
      <c r="B172" s="46">
        <v>9</v>
      </c>
      <c r="C172" s="46">
        <v>2</v>
      </c>
      <c r="D172" s="46">
        <v>1</v>
      </c>
      <c r="E172" s="47">
        <v>1</v>
      </c>
      <c r="F172" s="48">
        <v>1</v>
      </c>
      <c r="G172" s="28" t="s">
        <v>120</v>
      </c>
      <c r="H172" s="87">
        <v>143</v>
      </c>
      <c r="I172" s="163">
        <v>0</v>
      </c>
      <c r="J172" s="144">
        <v>0</v>
      </c>
      <c r="K172" s="144">
        <v>0</v>
      </c>
      <c r="L172" s="144">
        <v>0</v>
      </c>
    </row>
    <row r="173" spans="1:18" ht="63.75" hidden="1" customHeight="1" collapsed="1">
      <c r="A173" s="36">
        <v>2</v>
      </c>
      <c r="B173" s="32">
        <v>9</v>
      </c>
      <c r="C173" s="32">
        <v>2</v>
      </c>
      <c r="D173" s="32">
        <v>1</v>
      </c>
      <c r="E173" s="33">
        <v>1</v>
      </c>
      <c r="F173" s="35">
        <v>2</v>
      </c>
      <c r="G173" s="28" t="s">
        <v>121</v>
      </c>
      <c r="H173" s="87">
        <v>144</v>
      </c>
      <c r="I173" s="145">
        <v>0</v>
      </c>
      <c r="J173" s="166">
        <v>0</v>
      </c>
      <c r="K173" s="166">
        <v>0</v>
      </c>
      <c r="L173" s="166">
        <v>0</v>
      </c>
    </row>
    <row r="174" spans="1:18" ht="63.75" hidden="1" customHeight="1" collapsed="1">
      <c r="A174" s="36">
        <v>2</v>
      </c>
      <c r="B174" s="32">
        <v>9</v>
      </c>
      <c r="C174" s="32">
        <v>2</v>
      </c>
      <c r="D174" s="32">
        <v>1</v>
      </c>
      <c r="E174" s="33">
        <v>1</v>
      </c>
      <c r="F174" s="35">
        <v>3</v>
      </c>
      <c r="G174" s="28" t="s">
        <v>122</v>
      </c>
      <c r="H174" s="87">
        <v>145</v>
      </c>
      <c r="I174" s="145">
        <v>0</v>
      </c>
      <c r="J174" s="145">
        <v>0</v>
      </c>
      <c r="K174" s="145">
        <v>0</v>
      </c>
      <c r="L174" s="145">
        <v>0</v>
      </c>
    </row>
    <row r="175" spans="1:18" ht="51" hidden="1" customHeight="1" collapsed="1">
      <c r="A175" s="64">
        <v>2</v>
      </c>
      <c r="B175" s="64">
        <v>9</v>
      </c>
      <c r="C175" s="64">
        <v>2</v>
      </c>
      <c r="D175" s="64">
        <v>2</v>
      </c>
      <c r="E175" s="64"/>
      <c r="F175" s="64"/>
      <c r="G175" s="34" t="s">
        <v>219</v>
      </c>
      <c r="H175" s="87">
        <v>146</v>
      </c>
      <c r="I175" s="140">
        <f>I176</f>
        <v>0</v>
      </c>
      <c r="J175" s="152">
        <f>J176</f>
        <v>0</v>
      </c>
      <c r="K175" s="140">
        <f>K176</f>
        <v>0</v>
      </c>
      <c r="L175" s="139">
        <f>L176</f>
        <v>0</v>
      </c>
    </row>
    <row r="176" spans="1:18" ht="51" hidden="1" customHeight="1" collapsed="1">
      <c r="A176" s="36">
        <v>2</v>
      </c>
      <c r="B176" s="32">
        <v>9</v>
      </c>
      <c r="C176" s="32">
        <v>2</v>
      </c>
      <c r="D176" s="32">
        <v>2</v>
      </c>
      <c r="E176" s="33">
        <v>1</v>
      </c>
      <c r="F176" s="35"/>
      <c r="G176" s="28" t="s">
        <v>220</v>
      </c>
      <c r="H176" s="87">
        <v>147</v>
      </c>
      <c r="I176" s="148">
        <f>SUM(I177:I179)</f>
        <v>0</v>
      </c>
      <c r="J176" s="148">
        <f>SUM(J177:J179)</f>
        <v>0</v>
      </c>
      <c r="K176" s="148">
        <f>SUM(K177:K179)</f>
        <v>0</v>
      </c>
      <c r="L176" s="148">
        <f>SUM(L177:L179)</f>
        <v>0</v>
      </c>
    </row>
    <row r="177" spans="1:12" ht="51" hidden="1" customHeight="1" collapsed="1">
      <c r="A177" s="36">
        <v>2</v>
      </c>
      <c r="B177" s="32">
        <v>9</v>
      </c>
      <c r="C177" s="32">
        <v>2</v>
      </c>
      <c r="D177" s="32">
        <v>2</v>
      </c>
      <c r="E177" s="32">
        <v>1</v>
      </c>
      <c r="F177" s="35">
        <v>1</v>
      </c>
      <c r="G177" s="65" t="s">
        <v>221</v>
      </c>
      <c r="H177" s="87">
        <v>148</v>
      </c>
      <c r="I177" s="145">
        <v>0</v>
      </c>
      <c r="J177" s="144">
        <v>0</v>
      </c>
      <c r="K177" s="144">
        <v>0</v>
      </c>
      <c r="L177" s="144">
        <v>0</v>
      </c>
    </row>
    <row r="178" spans="1:12" ht="63.75" hidden="1" customHeight="1" collapsed="1">
      <c r="A178" s="40">
        <v>2</v>
      </c>
      <c r="B178" s="42">
        <v>9</v>
      </c>
      <c r="C178" s="40">
        <v>2</v>
      </c>
      <c r="D178" s="41">
        <v>2</v>
      </c>
      <c r="E178" s="41">
        <v>1</v>
      </c>
      <c r="F178" s="43">
        <v>2</v>
      </c>
      <c r="G178" s="42" t="s">
        <v>222</v>
      </c>
      <c r="H178" s="87">
        <v>149</v>
      </c>
      <c r="I178" s="144">
        <v>0</v>
      </c>
      <c r="J178" s="146">
        <v>0</v>
      </c>
      <c r="K178" s="146">
        <v>0</v>
      </c>
      <c r="L178" s="146">
        <v>0</v>
      </c>
    </row>
    <row r="179" spans="1:12" ht="51" hidden="1" customHeight="1" collapsed="1">
      <c r="A179" s="32">
        <v>2</v>
      </c>
      <c r="B179" s="49">
        <v>9</v>
      </c>
      <c r="C179" s="46">
        <v>2</v>
      </c>
      <c r="D179" s="47">
        <v>2</v>
      </c>
      <c r="E179" s="47">
        <v>1</v>
      </c>
      <c r="F179" s="48">
        <v>3</v>
      </c>
      <c r="G179" s="49" t="s">
        <v>223</v>
      </c>
      <c r="H179" s="87">
        <v>150</v>
      </c>
      <c r="I179" s="166">
        <v>0</v>
      </c>
      <c r="J179" s="166">
        <v>0</v>
      </c>
      <c r="K179" s="166">
        <v>0</v>
      </c>
      <c r="L179" s="166">
        <v>0</v>
      </c>
    </row>
    <row r="180" spans="1:12" ht="76.5" hidden="1" customHeight="1" collapsed="1">
      <c r="A180" s="20">
        <v>3</v>
      </c>
      <c r="B180" s="22"/>
      <c r="C180" s="20"/>
      <c r="D180" s="21"/>
      <c r="E180" s="21"/>
      <c r="F180" s="23"/>
      <c r="G180" s="60" t="s">
        <v>123</v>
      </c>
      <c r="H180" s="87">
        <v>151</v>
      </c>
      <c r="I180" s="139">
        <f>SUM(I181+I234+I299)</f>
        <v>0</v>
      </c>
      <c r="J180" s="152">
        <f>SUM(J181+J234+J299)</f>
        <v>0</v>
      </c>
      <c r="K180" s="140">
        <f>SUM(K181+K234+K299)</f>
        <v>0</v>
      </c>
      <c r="L180" s="139">
        <f>SUM(L181+L234+L299)</f>
        <v>0</v>
      </c>
    </row>
    <row r="181" spans="1:12" ht="25.5" hidden="1" customHeight="1" collapsed="1">
      <c r="A181" s="55">
        <v>3</v>
      </c>
      <c r="B181" s="20">
        <v>1</v>
      </c>
      <c r="C181" s="38"/>
      <c r="D181" s="26"/>
      <c r="E181" s="26"/>
      <c r="F181" s="63"/>
      <c r="G181" s="53" t="s">
        <v>124</v>
      </c>
      <c r="H181" s="87">
        <v>152</v>
      </c>
      <c r="I181" s="139">
        <f>SUM(I182+I205+I212+I224+I228)</f>
        <v>0</v>
      </c>
      <c r="J181" s="147">
        <f>SUM(J182+J205+J212+J224+J228)</f>
        <v>0</v>
      </c>
      <c r="K181" s="147">
        <f>SUM(K182+K205+K212+K224+K228)</f>
        <v>0</v>
      </c>
      <c r="L181" s="147">
        <f>SUM(L182+L205+L212+L224+L228)</f>
        <v>0</v>
      </c>
    </row>
    <row r="182" spans="1:12" ht="25.5" hidden="1" customHeight="1" collapsed="1">
      <c r="A182" s="29">
        <v>3</v>
      </c>
      <c r="B182" s="28">
        <v>1</v>
      </c>
      <c r="C182" s="29">
        <v>1</v>
      </c>
      <c r="D182" s="27"/>
      <c r="E182" s="27"/>
      <c r="F182" s="66"/>
      <c r="G182" s="36" t="s">
        <v>125</v>
      </c>
      <c r="H182" s="87">
        <v>153</v>
      </c>
      <c r="I182" s="147">
        <f>SUM(I183+I186+I191+I197+I202)</f>
        <v>0</v>
      </c>
      <c r="J182" s="152">
        <f>SUM(J183+J186+J191+J197+J202)</f>
        <v>0</v>
      </c>
      <c r="K182" s="140">
        <f>SUM(K183+K186+K191+K197+K202)</f>
        <v>0</v>
      </c>
      <c r="L182" s="139">
        <f>SUM(L183+L186+L191+L197+L202)</f>
        <v>0</v>
      </c>
    </row>
    <row r="183" spans="1:12" hidden="1" collapsed="1">
      <c r="A183" s="32">
        <v>3</v>
      </c>
      <c r="B183" s="34">
        <v>1</v>
      </c>
      <c r="C183" s="32">
        <v>1</v>
      </c>
      <c r="D183" s="33">
        <v>1</v>
      </c>
      <c r="E183" s="33"/>
      <c r="F183" s="67"/>
      <c r="G183" s="36" t="s">
        <v>126</v>
      </c>
      <c r="H183" s="87">
        <v>154</v>
      </c>
      <c r="I183" s="139">
        <f t="shared" ref="I183:L184" si="18">I184</f>
        <v>0</v>
      </c>
      <c r="J183" s="153">
        <f t="shared" si="18"/>
        <v>0</v>
      </c>
      <c r="K183" s="148">
        <f t="shared" si="18"/>
        <v>0</v>
      </c>
      <c r="L183" s="147">
        <f t="shared" si="18"/>
        <v>0</v>
      </c>
    </row>
    <row r="184" spans="1:12" hidden="1" collapsed="1">
      <c r="A184" s="32">
        <v>3</v>
      </c>
      <c r="B184" s="34">
        <v>1</v>
      </c>
      <c r="C184" s="32">
        <v>1</v>
      </c>
      <c r="D184" s="33">
        <v>1</v>
      </c>
      <c r="E184" s="33">
        <v>1</v>
      </c>
      <c r="F184" s="56"/>
      <c r="G184" s="36" t="s">
        <v>126</v>
      </c>
      <c r="H184" s="87">
        <v>155</v>
      </c>
      <c r="I184" s="147">
        <f t="shared" si="18"/>
        <v>0</v>
      </c>
      <c r="J184" s="139">
        <f t="shared" si="18"/>
        <v>0</v>
      </c>
      <c r="K184" s="139">
        <f t="shared" si="18"/>
        <v>0</v>
      </c>
      <c r="L184" s="139">
        <f t="shared" si="18"/>
        <v>0</v>
      </c>
    </row>
    <row r="185" spans="1:12" hidden="1" collapsed="1">
      <c r="A185" s="32">
        <v>3</v>
      </c>
      <c r="B185" s="34">
        <v>1</v>
      </c>
      <c r="C185" s="32">
        <v>1</v>
      </c>
      <c r="D185" s="33">
        <v>1</v>
      </c>
      <c r="E185" s="33">
        <v>1</v>
      </c>
      <c r="F185" s="56">
        <v>1</v>
      </c>
      <c r="G185" s="36" t="s">
        <v>126</v>
      </c>
      <c r="H185" s="87">
        <v>156</v>
      </c>
      <c r="I185" s="146">
        <v>0</v>
      </c>
      <c r="J185" s="146">
        <v>0</v>
      </c>
      <c r="K185" s="146">
        <v>0</v>
      </c>
      <c r="L185" s="146">
        <v>0</v>
      </c>
    </row>
    <row r="186" spans="1:12" hidden="1" collapsed="1">
      <c r="A186" s="29">
        <v>3</v>
      </c>
      <c r="B186" s="27">
        <v>1</v>
      </c>
      <c r="C186" s="27">
        <v>1</v>
      </c>
      <c r="D186" s="27">
        <v>2</v>
      </c>
      <c r="E186" s="27"/>
      <c r="F186" s="30"/>
      <c r="G186" s="28" t="s">
        <v>127</v>
      </c>
      <c r="H186" s="87">
        <v>157</v>
      </c>
      <c r="I186" s="147">
        <f>I187</f>
        <v>0</v>
      </c>
      <c r="J186" s="153">
        <f>J187</f>
        <v>0</v>
      </c>
      <c r="K186" s="148">
        <f>K187</f>
        <v>0</v>
      </c>
      <c r="L186" s="147">
        <f>L187</f>
        <v>0</v>
      </c>
    </row>
    <row r="187" spans="1:12" hidden="1" collapsed="1">
      <c r="A187" s="32">
        <v>3</v>
      </c>
      <c r="B187" s="33">
        <v>1</v>
      </c>
      <c r="C187" s="33">
        <v>1</v>
      </c>
      <c r="D187" s="33">
        <v>2</v>
      </c>
      <c r="E187" s="33">
        <v>1</v>
      </c>
      <c r="F187" s="35"/>
      <c r="G187" s="28" t="s">
        <v>127</v>
      </c>
      <c r="H187" s="87">
        <v>158</v>
      </c>
      <c r="I187" s="139">
        <f>SUM(I188:I190)</f>
        <v>0</v>
      </c>
      <c r="J187" s="152">
        <f>SUM(J188:J190)</f>
        <v>0</v>
      </c>
      <c r="K187" s="140">
        <f>SUM(K188:K190)</f>
        <v>0</v>
      </c>
      <c r="L187" s="139">
        <f>SUM(L188:L190)</f>
        <v>0</v>
      </c>
    </row>
    <row r="188" spans="1:12" hidden="1" collapsed="1">
      <c r="A188" s="29">
        <v>3</v>
      </c>
      <c r="B188" s="27">
        <v>1</v>
      </c>
      <c r="C188" s="27">
        <v>1</v>
      </c>
      <c r="D188" s="27">
        <v>2</v>
      </c>
      <c r="E188" s="27">
        <v>1</v>
      </c>
      <c r="F188" s="30">
        <v>1</v>
      </c>
      <c r="G188" s="28" t="s">
        <v>128</v>
      </c>
      <c r="H188" s="87">
        <v>159</v>
      </c>
      <c r="I188" s="144">
        <v>0</v>
      </c>
      <c r="J188" s="144">
        <v>0</v>
      </c>
      <c r="K188" s="144">
        <v>0</v>
      </c>
      <c r="L188" s="166">
        <v>0</v>
      </c>
    </row>
    <row r="189" spans="1:12" ht="25.5" hidden="1" customHeight="1" collapsed="1">
      <c r="A189" s="32">
        <v>3</v>
      </c>
      <c r="B189" s="33">
        <v>1</v>
      </c>
      <c r="C189" s="33">
        <v>1</v>
      </c>
      <c r="D189" s="33">
        <v>2</v>
      </c>
      <c r="E189" s="33">
        <v>1</v>
      </c>
      <c r="F189" s="35">
        <v>2</v>
      </c>
      <c r="G189" s="34" t="s">
        <v>129</v>
      </c>
      <c r="H189" s="87">
        <v>160</v>
      </c>
      <c r="I189" s="146">
        <v>0</v>
      </c>
      <c r="J189" s="146">
        <v>0</v>
      </c>
      <c r="K189" s="146">
        <v>0</v>
      </c>
      <c r="L189" s="146">
        <v>0</v>
      </c>
    </row>
    <row r="190" spans="1:12" ht="25.5" hidden="1" customHeight="1" collapsed="1">
      <c r="A190" s="29">
        <v>3</v>
      </c>
      <c r="B190" s="27">
        <v>1</v>
      </c>
      <c r="C190" s="27">
        <v>1</v>
      </c>
      <c r="D190" s="27">
        <v>2</v>
      </c>
      <c r="E190" s="27">
        <v>1</v>
      </c>
      <c r="F190" s="30">
        <v>3</v>
      </c>
      <c r="G190" s="28" t="s">
        <v>130</v>
      </c>
      <c r="H190" s="87">
        <v>161</v>
      </c>
      <c r="I190" s="144">
        <v>0</v>
      </c>
      <c r="J190" s="144">
        <v>0</v>
      </c>
      <c r="K190" s="144">
        <v>0</v>
      </c>
      <c r="L190" s="166">
        <v>0</v>
      </c>
    </row>
    <row r="191" spans="1:12" hidden="1" collapsed="1">
      <c r="A191" s="32">
        <v>3</v>
      </c>
      <c r="B191" s="33">
        <v>1</v>
      </c>
      <c r="C191" s="33">
        <v>1</v>
      </c>
      <c r="D191" s="33">
        <v>3</v>
      </c>
      <c r="E191" s="33"/>
      <c r="F191" s="35"/>
      <c r="G191" s="34" t="s">
        <v>131</v>
      </c>
      <c r="H191" s="87">
        <v>162</v>
      </c>
      <c r="I191" s="139">
        <f>I192</f>
        <v>0</v>
      </c>
      <c r="J191" s="152">
        <f>J192</f>
        <v>0</v>
      </c>
      <c r="K191" s="140">
        <f>K192</f>
        <v>0</v>
      </c>
      <c r="L191" s="139">
        <f>L192</f>
        <v>0</v>
      </c>
    </row>
    <row r="192" spans="1:12" hidden="1" collapsed="1">
      <c r="A192" s="32">
        <v>3</v>
      </c>
      <c r="B192" s="33">
        <v>1</v>
      </c>
      <c r="C192" s="33">
        <v>1</v>
      </c>
      <c r="D192" s="33">
        <v>3</v>
      </c>
      <c r="E192" s="33">
        <v>1</v>
      </c>
      <c r="F192" s="35"/>
      <c r="G192" s="34" t="s">
        <v>131</v>
      </c>
      <c r="H192" s="87">
        <v>163</v>
      </c>
      <c r="I192" s="139">
        <f>SUM(I193:I196)</f>
        <v>0</v>
      </c>
      <c r="J192" s="139">
        <f>SUM(J193:J196)</f>
        <v>0</v>
      </c>
      <c r="K192" s="139">
        <f>SUM(K193:K196)</f>
        <v>0</v>
      </c>
      <c r="L192" s="139">
        <f>SUM(L193:L196)</f>
        <v>0</v>
      </c>
    </row>
    <row r="193" spans="1:12" hidden="1" collapsed="1">
      <c r="A193" s="32">
        <v>3</v>
      </c>
      <c r="B193" s="33">
        <v>1</v>
      </c>
      <c r="C193" s="33">
        <v>1</v>
      </c>
      <c r="D193" s="33">
        <v>3</v>
      </c>
      <c r="E193" s="33">
        <v>1</v>
      </c>
      <c r="F193" s="35">
        <v>1</v>
      </c>
      <c r="G193" s="34" t="s">
        <v>132</v>
      </c>
      <c r="H193" s="87">
        <v>164</v>
      </c>
      <c r="I193" s="146">
        <v>0</v>
      </c>
      <c r="J193" s="146">
        <v>0</v>
      </c>
      <c r="K193" s="146">
        <v>0</v>
      </c>
      <c r="L193" s="166">
        <v>0</v>
      </c>
    </row>
    <row r="194" spans="1:12" ht="25.5" hidden="1" customHeight="1" collapsed="1">
      <c r="A194" s="32">
        <v>3</v>
      </c>
      <c r="B194" s="33">
        <v>1</v>
      </c>
      <c r="C194" s="33">
        <v>1</v>
      </c>
      <c r="D194" s="33">
        <v>3</v>
      </c>
      <c r="E194" s="33">
        <v>1</v>
      </c>
      <c r="F194" s="35">
        <v>2</v>
      </c>
      <c r="G194" s="34" t="s">
        <v>133</v>
      </c>
      <c r="H194" s="87">
        <v>165</v>
      </c>
      <c r="I194" s="144">
        <v>0</v>
      </c>
      <c r="J194" s="146">
        <v>0</v>
      </c>
      <c r="K194" s="146">
        <v>0</v>
      </c>
      <c r="L194" s="146">
        <v>0</v>
      </c>
    </row>
    <row r="195" spans="1:12" ht="25.5" hidden="1" customHeight="1" collapsed="1">
      <c r="A195" s="32">
        <v>3</v>
      </c>
      <c r="B195" s="33">
        <v>1</v>
      </c>
      <c r="C195" s="33">
        <v>1</v>
      </c>
      <c r="D195" s="33">
        <v>3</v>
      </c>
      <c r="E195" s="33">
        <v>1</v>
      </c>
      <c r="F195" s="35">
        <v>3</v>
      </c>
      <c r="G195" s="36" t="s">
        <v>134</v>
      </c>
      <c r="H195" s="87">
        <v>166</v>
      </c>
      <c r="I195" s="144">
        <v>0</v>
      </c>
      <c r="J195" s="151">
        <v>0</v>
      </c>
      <c r="K195" s="151">
        <v>0</v>
      </c>
      <c r="L195" s="151">
        <v>0</v>
      </c>
    </row>
    <row r="196" spans="1:12" ht="26.25" hidden="1" customHeight="1" collapsed="1">
      <c r="A196" s="40">
        <v>3</v>
      </c>
      <c r="B196" s="41">
        <v>1</v>
      </c>
      <c r="C196" s="41">
        <v>1</v>
      </c>
      <c r="D196" s="41">
        <v>3</v>
      </c>
      <c r="E196" s="41">
        <v>1</v>
      </c>
      <c r="F196" s="43">
        <v>4</v>
      </c>
      <c r="G196" s="160" t="s">
        <v>135</v>
      </c>
      <c r="H196" s="87">
        <v>167</v>
      </c>
      <c r="I196" s="167">
        <v>0</v>
      </c>
      <c r="J196" s="168">
        <v>0</v>
      </c>
      <c r="K196" s="146">
        <v>0</v>
      </c>
      <c r="L196" s="146">
        <v>0</v>
      </c>
    </row>
    <row r="197" spans="1:12" ht="25.5" hidden="1" customHeight="1" collapsed="1">
      <c r="A197" s="40">
        <v>3</v>
      </c>
      <c r="B197" s="41">
        <v>1</v>
      </c>
      <c r="C197" s="41">
        <v>1</v>
      </c>
      <c r="D197" s="41">
        <v>4</v>
      </c>
      <c r="E197" s="41"/>
      <c r="F197" s="43"/>
      <c r="G197" s="42" t="s">
        <v>136</v>
      </c>
      <c r="H197" s="87">
        <v>168</v>
      </c>
      <c r="I197" s="139">
        <f>I198</f>
        <v>0</v>
      </c>
      <c r="J197" s="154">
        <f>J198</f>
        <v>0</v>
      </c>
      <c r="K197" s="141">
        <f>K198</f>
        <v>0</v>
      </c>
      <c r="L197" s="142">
        <f>L198</f>
        <v>0</v>
      </c>
    </row>
    <row r="198" spans="1:12" ht="25.5" hidden="1" customHeight="1" collapsed="1">
      <c r="A198" s="32">
        <v>3</v>
      </c>
      <c r="B198" s="33">
        <v>1</v>
      </c>
      <c r="C198" s="33">
        <v>1</v>
      </c>
      <c r="D198" s="33">
        <v>4</v>
      </c>
      <c r="E198" s="33">
        <v>1</v>
      </c>
      <c r="F198" s="35"/>
      <c r="G198" s="42" t="s">
        <v>136</v>
      </c>
      <c r="H198" s="87">
        <v>169</v>
      </c>
      <c r="I198" s="147">
        <f>SUM(I199:I201)</f>
        <v>0</v>
      </c>
      <c r="J198" s="152">
        <f>SUM(J199:J201)</f>
        <v>0</v>
      </c>
      <c r="K198" s="140">
        <f>SUM(K199:K201)</f>
        <v>0</v>
      </c>
      <c r="L198" s="139">
        <f>SUM(L199:L201)</f>
        <v>0</v>
      </c>
    </row>
    <row r="199" spans="1:12" hidden="1" collapsed="1">
      <c r="A199" s="32">
        <v>3</v>
      </c>
      <c r="B199" s="33">
        <v>1</v>
      </c>
      <c r="C199" s="33">
        <v>1</v>
      </c>
      <c r="D199" s="33">
        <v>4</v>
      </c>
      <c r="E199" s="33">
        <v>1</v>
      </c>
      <c r="F199" s="35">
        <v>1</v>
      </c>
      <c r="G199" s="34" t="s">
        <v>137</v>
      </c>
      <c r="H199" s="87">
        <v>170</v>
      </c>
      <c r="I199" s="146">
        <v>0</v>
      </c>
      <c r="J199" s="146">
        <v>0</v>
      </c>
      <c r="K199" s="146">
        <v>0</v>
      </c>
      <c r="L199" s="166">
        <v>0</v>
      </c>
    </row>
    <row r="200" spans="1:12" ht="25.5" hidden="1" customHeight="1" collapsed="1">
      <c r="A200" s="29">
        <v>3</v>
      </c>
      <c r="B200" s="27">
        <v>1</v>
      </c>
      <c r="C200" s="27">
        <v>1</v>
      </c>
      <c r="D200" s="27">
        <v>4</v>
      </c>
      <c r="E200" s="27">
        <v>1</v>
      </c>
      <c r="F200" s="30">
        <v>2</v>
      </c>
      <c r="G200" s="28" t="s">
        <v>138</v>
      </c>
      <c r="H200" s="87">
        <v>171</v>
      </c>
      <c r="I200" s="144">
        <v>0</v>
      </c>
      <c r="J200" s="144">
        <v>0</v>
      </c>
      <c r="K200" s="145">
        <v>0</v>
      </c>
      <c r="L200" s="146">
        <v>0</v>
      </c>
    </row>
    <row r="201" spans="1:12" hidden="1" collapsed="1">
      <c r="A201" s="32">
        <v>3</v>
      </c>
      <c r="B201" s="33">
        <v>1</v>
      </c>
      <c r="C201" s="33">
        <v>1</v>
      </c>
      <c r="D201" s="33">
        <v>4</v>
      </c>
      <c r="E201" s="33">
        <v>1</v>
      </c>
      <c r="F201" s="35">
        <v>3</v>
      </c>
      <c r="G201" s="34" t="s">
        <v>139</v>
      </c>
      <c r="H201" s="87">
        <v>172</v>
      </c>
      <c r="I201" s="144">
        <v>0</v>
      </c>
      <c r="J201" s="144">
        <v>0</v>
      </c>
      <c r="K201" s="144">
        <v>0</v>
      </c>
      <c r="L201" s="146">
        <v>0</v>
      </c>
    </row>
    <row r="202" spans="1:12" ht="25.5" hidden="1" customHeight="1" collapsed="1">
      <c r="A202" s="32">
        <v>3</v>
      </c>
      <c r="B202" s="33">
        <v>1</v>
      </c>
      <c r="C202" s="33">
        <v>1</v>
      </c>
      <c r="D202" s="33">
        <v>5</v>
      </c>
      <c r="E202" s="33"/>
      <c r="F202" s="35"/>
      <c r="G202" s="34" t="s">
        <v>140</v>
      </c>
      <c r="H202" s="87">
        <v>173</v>
      </c>
      <c r="I202" s="139">
        <f t="shared" ref="I202:L203" si="19">I203</f>
        <v>0</v>
      </c>
      <c r="J202" s="152">
        <f t="shared" si="19"/>
        <v>0</v>
      </c>
      <c r="K202" s="140">
        <f t="shared" si="19"/>
        <v>0</v>
      </c>
      <c r="L202" s="139">
        <f t="shared" si="19"/>
        <v>0</v>
      </c>
    </row>
    <row r="203" spans="1:12" ht="25.5" hidden="1" customHeight="1" collapsed="1">
      <c r="A203" s="40">
        <v>3</v>
      </c>
      <c r="B203" s="41">
        <v>1</v>
      </c>
      <c r="C203" s="41">
        <v>1</v>
      </c>
      <c r="D203" s="41">
        <v>5</v>
      </c>
      <c r="E203" s="41">
        <v>1</v>
      </c>
      <c r="F203" s="43"/>
      <c r="G203" s="34" t="s">
        <v>140</v>
      </c>
      <c r="H203" s="87">
        <v>174</v>
      </c>
      <c r="I203" s="140">
        <f t="shared" si="19"/>
        <v>0</v>
      </c>
      <c r="J203" s="140">
        <f t="shared" si="19"/>
        <v>0</v>
      </c>
      <c r="K203" s="140">
        <f t="shared" si="19"/>
        <v>0</v>
      </c>
      <c r="L203" s="140">
        <f t="shared" si="19"/>
        <v>0</v>
      </c>
    </row>
    <row r="204" spans="1:12" ht="25.5" hidden="1" customHeight="1" collapsed="1">
      <c r="A204" s="32">
        <v>3</v>
      </c>
      <c r="B204" s="33">
        <v>1</v>
      </c>
      <c r="C204" s="33">
        <v>1</v>
      </c>
      <c r="D204" s="33">
        <v>5</v>
      </c>
      <c r="E204" s="33">
        <v>1</v>
      </c>
      <c r="F204" s="35">
        <v>1</v>
      </c>
      <c r="G204" s="34" t="s">
        <v>140</v>
      </c>
      <c r="H204" s="87">
        <v>175</v>
      </c>
      <c r="I204" s="144">
        <v>0</v>
      </c>
      <c r="J204" s="146">
        <v>0</v>
      </c>
      <c r="K204" s="146">
        <v>0</v>
      </c>
      <c r="L204" s="146">
        <v>0</v>
      </c>
    </row>
    <row r="205" spans="1:12" ht="25.5" hidden="1" customHeight="1" collapsed="1">
      <c r="A205" s="40">
        <v>3</v>
      </c>
      <c r="B205" s="41">
        <v>1</v>
      </c>
      <c r="C205" s="41">
        <v>2</v>
      </c>
      <c r="D205" s="41"/>
      <c r="E205" s="41"/>
      <c r="F205" s="43"/>
      <c r="G205" s="42" t="s">
        <v>141</v>
      </c>
      <c r="H205" s="87">
        <v>176</v>
      </c>
      <c r="I205" s="139">
        <f t="shared" ref="I205:L206" si="20">I206</f>
        <v>0</v>
      </c>
      <c r="J205" s="154">
        <f t="shared" si="20"/>
        <v>0</v>
      </c>
      <c r="K205" s="141">
        <f t="shared" si="20"/>
        <v>0</v>
      </c>
      <c r="L205" s="142">
        <f t="shared" si="20"/>
        <v>0</v>
      </c>
    </row>
    <row r="206" spans="1:12" ht="25.5" hidden="1" customHeight="1" collapsed="1">
      <c r="A206" s="32">
        <v>3</v>
      </c>
      <c r="B206" s="33">
        <v>1</v>
      </c>
      <c r="C206" s="33">
        <v>2</v>
      </c>
      <c r="D206" s="33">
        <v>1</v>
      </c>
      <c r="E206" s="33"/>
      <c r="F206" s="35"/>
      <c r="G206" s="42" t="s">
        <v>141</v>
      </c>
      <c r="H206" s="87">
        <v>177</v>
      </c>
      <c r="I206" s="147">
        <f t="shared" si="20"/>
        <v>0</v>
      </c>
      <c r="J206" s="152">
        <f t="shared" si="20"/>
        <v>0</v>
      </c>
      <c r="K206" s="140">
        <f t="shared" si="20"/>
        <v>0</v>
      </c>
      <c r="L206" s="139">
        <f t="shared" si="20"/>
        <v>0</v>
      </c>
    </row>
    <row r="207" spans="1:12" ht="25.5" hidden="1" customHeight="1" collapsed="1">
      <c r="A207" s="29">
        <v>3</v>
      </c>
      <c r="B207" s="27">
        <v>1</v>
      </c>
      <c r="C207" s="27">
        <v>2</v>
      </c>
      <c r="D207" s="27">
        <v>1</v>
      </c>
      <c r="E207" s="27">
        <v>1</v>
      </c>
      <c r="F207" s="30"/>
      <c r="G207" s="42" t="s">
        <v>141</v>
      </c>
      <c r="H207" s="87">
        <v>178</v>
      </c>
      <c r="I207" s="139">
        <f>SUM(I208:I211)</f>
        <v>0</v>
      </c>
      <c r="J207" s="153">
        <f>SUM(J208:J211)</f>
        <v>0</v>
      </c>
      <c r="K207" s="148">
        <f>SUM(K208:K211)</f>
        <v>0</v>
      </c>
      <c r="L207" s="147">
        <f>SUM(L208:L211)</f>
        <v>0</v>
      </c>
    </row>
    <row r="208" spans="1:12" ht="38.25" hidden="1" customHeight="1" collapsed="1">
      <c r="A208" s="32">
        <v>3</v>
      </c>
      <c r="B208" s="33">
        <v>1</v>
      </c>
      <c r="C208" s="33">
        <v>2</v>
      </c>
      <c r="D208" s="33">
        <v>1</v>
      </c>
      <c r="E208" s="33">
        <v>1</v>
      </c>
      <c r="F208" s="35">
        <v>2</v>
      </c>
      <c r="G208" s="34" t="s">
        <v>142</v>
      </c>
      <c r="H208" s="87">
        <v>179</v>
      </c>
      <c r="I208" s="146">
        <v>0</v>
      </c>
      <c r="J208" s="146">
        <v>0</v>
      </c>
      <c r="K208" s="146">
        <v>0</v>
      </c>
      <c r="L208" s="146">
        <v>0</v>
      </c>
    </row>
    <row r="209" spans="1:16" hidden="1" collapsed="1">
      <c r="A209" s="32">
        <v>3</v>
      </c>
      <c r="B209" s="33">
        <v>1</v>
      </c>
      <c r="C209" s="33">
        <v>2</v>
      </c>
      <c r="D209" s="32">
        <v>1</v>
      </c>
      <c r="E209" s="33">
        <v>1</v>
      </c>
      <c r="F209" s="35">
        <v>3</v>
      </c>
      <c r="G209" s="34" t="s">
        <v>143</v>
      </c>
      <c r="H209" s="87">
        <v>180</v>
      </c>
      <c r="I209" s="146">
        <v>0</v>
      </c>
      <c r="J209" s="146">
        <v>0</v>
      </c>
      <c r="K209" s="146">
        <v>0</v>
      </c>
      <c r="L209" s="146">
        <v>0</v>
      </c>
    </row>
    <row r="210" spans="1:16" ht="25.5" hidden="1" customHeight="1" collapsed="1">
      <c r="A210" s="32">
        <v>3</v>
      </c>
      <c r="B210" s="33">
        <v>1</v>
      </c>
      <c r="C210" s="33">
        <v>2</v>
      </c>
      <c r="D210" s="32">
        <v>1</v>
      </c>
      <c r="E210" s="33">
        <v>1</v>
      </c>
      <c r="F210" s="35">
        <v>4</v>
      </c>
      <c r="G210" s="34" t="s">
        <v>144</v>
      </c>
      <c r="H210" s="87">
        <v>181</v>
      </c>
      <c r="I210" s="146">
        <v>0</v>
      </c>
      <c r="J210" s="146">
        <v>0</v>
      </c>
      <c r="K210" s="146">
        <v>0</v>
      </c>
      <c r="L210" s="146">
        <v>0</v>
      </c>
    </row>
    <row r="211" spans="1:16" ht="25.5" hidden="1" customHeight="1" collapsed="1">
      <c r="A211" s="40">
        <v>3</v>
      </c>
      <c r="B211" s="47">
        <v>1</v>
      </c>
      <c r="C211" s="47">
        <v>2</v>
      </c>
      <c r="D211" s="46">
        <v>1</v>
      </c>
      <c r="E211" s="47">
        <v>1</v>
      </c>
      <c r="F211" s="48">
        <v>5</v>
      </c>
      <c r="G211" s="49" t="s">
        <v>145</v>
      </c>
      <c r="H211" s="87">
        <v>182</v>
      </c>
      <c r="I211" s="146">
        <v>0</v>
      </c>
      <c r="J211" s="146">
        <v>0</v>
      </c>
      <c r="K211" s="146">
        <v>0</v>
      </c>
      <c r="L211" s="166">
        <v>0</v>
      </c>
    </row>
    <row r="212" spans="1:16" hidden="1" collapsed="1">
      <c r="A212" s="32">
        <v>3</v>
      </c>
      <c r="B212" s="33">
        <v>1</v>
      </c>
      <c r="C212" s="33">
        <v>3</v>
      </c>
      <c r="D212" s="32"/>
      <c r="E212" s="33"/>
      <c r="F212" s="35"/>
      <c r="G212" s="34" t="s">
        <v>146</v>
      </c>
      <c r="H212" s="87">
        <v>183</v>
      </c>
      <c r="I212" s="139">
        <f>SUM(I213+I216)</f>
        <v>0</v>
      </c>
      <c r="J212" s="152">
        <f>SUM(J213+J216)</f>
        <v>0</v>
      </c>
      <c r="K212" s="140">
        <f>SUM(K213+K216)</f>
        <v>0</v>
      </c>
      <c r="L212" s="139">
        <f>SUM(L213+L216)</f>
        <v>0</v>
      </c>
    </row>
    <row r="213" spans="1:16" ht="25.5" hidden="1" customHeight="1" collapsed="1">
      <c r="A213" s="29">
        <v>3</v>
      </c>
      <c r="B213" s="27">
        <v>1</v>
      </c>
      <c r="C213" s="27">
        <v>3</v>
      </c>
      <c r="D213" s="29">
        <v>1</v>
      </c>
      <c r="E213" s="32"/>
      <c r="F213" s="30"/>
      <c r="G213" s="28" t="s">
        <v>147</v>
      </c>
      <c r="H213" s="87">
        <v>184</v>
      </c>
      <c r="I213" s="147">
        <f t="shared" ref="I213:L214" si="21">I214</f>
        <v>0</v>
      </c>
      <c r="J213" s="153">
        <f t="shared" si="21"/>
        <v>0</v>
      </c>
      <c r="K213" s="148">
        <f t="shared" si="21"/>
        <v>0</v>
      </c>
      <c r="L213" s="147">
        <f t="shared" si="21"/>
        <v>0</v>
      </c>
    </row>
    <row r="214" spans="1:16" ht="25.5" hidden="1" customHeight="1" collapsed="1">
      <c r="A214" s="32">
        <v>3</v>
      </c>
      <c r="B214" s="33">
        <v>1</v>
      </c>
      <c r="C214" s="33">
        <v>3</v>
      </c>
      <c r="D214" s="32">
        <v>1</v>
      </c>
      <c r="E214" s="32">
        <v>1</v>
      </c>
      <c r="F214" s="35"/>
      <c r="G214" s="28" t="s">
        <v>147</v>
      </c>
      <c r="H214" s="87">
        <v>185</v>
      </c>
      <c r="I214" s="139">
        <f t="shared" si="21"/>
        <v>0</v>
      </c>
      <c r="J214" s="152">
        <f t="shared" si="21"/>
        <v>0</v>
      </c>
      <c r="K214" s="140">
        <f t="shared" si="21"/>
        <v>0</v>
      </c>
      <c r="L214" s="139">
        <f t="shared" si="21"/>
        <v>0</v>
      </c>
    </row>
    <row r="215" spans="1:16" ht="25.5" hidden="1" customHeight="1" collapsed="1">
      <c r="A215" s="32">
        <v>3</v>
      </c>
      <c r="B215" s="34">
        <v>1</v>
      </c>
      <c r="C215" s="32">
        <v>3</v>
      </c>
      <c r="D215" s="33">
        <v>1</v>
      </c>
      <c r="E215" s="33">
        <v>1</v>
      </c>
      <c r="F215" s="35">
        <v>1</v>
      </c>
      <c r="G215" s="28" t="s">
        <v>147</v>
      </c>
      <c r="H215" s="87">
        <v>186</v>
      </c>
      <c r="I215" s="166">
        <v>0</v>
      </c>
      <c r="J215" s="166">
        <v>0</v>
      </c>
      <c r="K215" s="166">
        <v>0</v>
      </c>
      <c r="L215" s="166">
        <v>0</v>
      </c>
    </row>
    <row r="216" spans="1:16" hidden="1" collapsed="1">
      <c r="A216" s="32">
        <v>3</v>
      </c>
      <c r="B216" s="34">
        <v>1</v>
      </c>
      <c r="C216" s="32">
        <v>3</v>
      </c>
      <c r="D216" s="33">
        <v>2</v>
      </c>
      <c r="E216" s="33"/>
      <c r="F216" s="35"/>
      <c r="G216" s="34" t="s">
        <v>148</v>
      </c>
      <c r="H216" s="87">
        <v>187</v>
      </c>
      <c r="I216" s="139">
        <f>I217</f>
        <v>0</v>
      </c>
      <c r="J216" s="152">
        <f>J217</f>
        <v>0</v>
      </c>
      <c r="K216" s="140">
        <f>K217</f>
        <v>0</v>
      </c>
      <c r="L216" s="139">
        <f>L217</f>
        <v>0</v>
      </c>
    </row>
    <row r="217" spans="1:16" hidden="1" collapsed="1">
      <c r="A217" s="29">
        <v>3</v>
      </c>
      <c r="B217" s="28">
        <v>1</v>
      </c>
      <c r="C217" s="29">
        <v>3</v>
      </c>
      <c r="D217" s="27">
        <v>2</v>
      </c>
      <c r="E217" s="27">
        <v>1</v>
      </c>
      <c r="F217" s="30"/>
      <c r="G217" s="34" t="s">
        <v>148</v>
      </c>
      <c r="H217" s="87">
        <v>188</v>
      </c>
      <c r="I217" s="139">
        <f t="shared" ref="I217:P217" si="22">SUM(I218:I223)</f>
        <v>0</v>
      </c>
      <c r="J217" s="139">
        <f t="shared" si="22"/>
        <v>0</v>
      </c>
      <c r="K217" s="139">
        <f t="shared" si="22"/>
        <v>0</v>
      </c>
      <c r="L217" s="139">
        <f t="shared" si="22"/>
        <v>0</v>
      </c>
      <c r="M217" s="169">
        <f t="shared" si="22"/>
        <v>0</v>
      </c>
      <c r="N217" s="169">
        <f t="shared" si="22"/>
        <v>0</v>
      </c>
      <c r="O217" s="169">
        <f t="shared" si="22"/>
        <v>0</v>
      </c>
      <c r="P217" s="169">
        <f t="shared" si="22"/>
        <v>0</v>
      </c>
    </row>
    <row r="218" spans="1:16" hidden="1" collapsed="1">
      <c r="A218" s="32">
        <v>3</v>
      </c>
      <c r="B218" s="34">
        <v>1</v>
      </c>
      <c r="C218" s="32">
        <v>3</v>
      </c>
      <c r="D218" s="33">
        <v>2</v>
      </c>
      <c r="E218" s="33">
        <v>1</v>
      </c>
      <c r="F218" s="35">
        <v>1</v>
      </c>
      <c r="G218" s="34" t="s">
        <v>149</v>
      </c>
      <c r="H218" s="87">
        <v>189</v>
      </c>
      <c r="I218" s="146">
        <v>0</v>
      </c>
      <c r="J218" s="146">
        <v>0</v>
      </c>
      <c r="K218" s="146">
        <v>0</v>
      </c>
      <c r="L218" s="166">
        <v>0</v>
      </c>
    </row>
    <row r="219" spans="1:16" ht="25.5" hidden="1" customHeight="1" collapsed="1">
      <c r="A219" s="32">
        <v>3</v>
      </c>
      <c r="B219" s="34">
        <v>1</v>
      </c>
      <c r="C219" s="32">
        <v>3</v>
      </c>
      <c r="D219" s="33">
        <v>2</v>
      </c>
      <c r="E219" s="33">
        <v>1</v>
      </c>
      <c r="F219" s="35">
        <v>2</v>
      </c>
      <c r="G219" s="34" t="s">
        <v>150</v>
      </c>
      <c r="H219" s="87">
        <v>190</v>
      </c>
      <c r="I219" s="146">
        <v>0</v>
      </c>
      <c r="J219" s="146">
        <v>0</v>
      </c>
      <c r="K219" s="146">
        <v>0</v>
      </c>
      <c r="L219" s="146">
        <v>0</v>
      </c>
    </row>
    <row r="220" spans="1:16" ht="25.5" hidden="1" customHeight="1" collapsed="1">
      <c r="A220" s="32">
        <v>3</v>
      </c>
      <c r="B220" s="34">
        <v>1</v>
      </c>
      <c r="C220" s="32">
        <v>3</v>
      </c>
      <c r="D220" s="33">
        <v>2</v>
      </c>
      <c r="E220" s="33">
        <v>1</v>
      </c>
      <c r="F220" s="35">
        <v>3</v>
      </c>
      <c r="G220" s="34" t="s">
        <v>151</v>
      </c>
      <c r="H220" s="87">
        <v>191</v>
      </c>
      <c r="I220" s="146">
        <v>0</v>
      </c>
      <c r="J220" s="146">
        <v>0</v>
      </c>
      <c r="K220" s="146">
        <v>0</v>
      </c>
      <c r="L220" s="146">
        <v>0</v>
      </c>
    </row>
    <row r="221" spans="1:16" ht="25.5" hidden="1" customHeight="1" collapsed="1">
      <c r="A221" s="32">
        <v>3</v>
      </c>
      <c r="B221" s="34">
        <v>1</v>
      </c>
      <c r="C221" s="32">
        <v>3</v>
      </c>
      <c r="D221" s="33">
        <v>2</v>
      </c>
      <c r="E221" s="33">
        <v>1</v>
      </c>
      <c r="F221" s="35">
        <v>4</v>
      </c>
      <c r="G221" s="34" t="s">
        <v>224</v>
      </c>
      <c r="H221" s="87">
        <v>192</v>
      </c>
      <c r="I221" s="146">
        <v>0</v>
      </c>
      <c r="J221" s="146">
        <v>0</v>
      </c>
      <c r="K221" s="146">
        <v>0</v>
      </c>
      <c r="L221" s="166">
        <v>0</v>
      </c>
    </row>
    <row r="222" spans="1:16" hidden="1" collapsed="1">
      <c r="A222" s="32">
        <v>3</v>
      </c>
      <c r="B222" s="34">
        <v>1</v>
      </c>
      <c r="C222" s="32">
        <v>3</v>
      </c>
      <c r="D222" s="33">
        <v>2</v>
      </c>
      <c r="E222" s="33">
        <v>1</v>
      </c>
      <c r="F222" s="35">
        <v>5</v>
      </c>
      <c r="G222" s="28" t="s">
        <v>152</v>
      </c>
      <c r="H222" s="87">
        <v>193</v>
      </c>
      <c r="I222" s="146">
        <v>0</v>
      </c>
      <c r="J222" s="146">
        <v>0</v>
      </c>
      <c r="K222" s="146">
        <v>0</v>
      </c>
      <c r="L222" s="146">
        <v>0</v>
      </c>
    </row>
    <row r="223" spans="1:16" hidden="1" collapsed="1">
      <c r="A223" s="32">
        <v>3</v>
      </c>
      <c r="B223" s="34">
        <v>1</v>
      </c>
      <c r="C223" s="32">
        <v>3</v>
      </c>
      <c r="D223" s="33">
        <v>2</v>
      </c>
      <c r="E223" s="33">
        <v>1</v>
      </c>
      <c r="F223" s="35">
        <v>6</v>
      </c>
      <c r="G223" s="28" t="s">
        <v>148</v>
      </c>
      <c r="H223" s="87">
        <v>194</v>
      </c>
      <c r="I223" s="146">
        <v>0</v>
      </c>
      <c r="J223" s="146">
        <v>0</v>
      </c>
      <c r="K223" s="146">
        <v>0</v>
      </c>
      <c r="L223" s="166">
        <v>0</v>
      </c>
    </row>
    <row r="224" spans="1:16" ht="25.5" hidden="1" customHeight="1" collapsed="1">
      <c r="A224" s="29">
        <v>3</v>
      </c>
      <c r="B224" s="27">
        <v>1</v>
      </c>
      <c r="C224" s="27">
        <v>4</v>
      </c>
      <c r="D224" s="27"/>
      <c r="E224" s="27"/>
      <c r="F224" s="30"/>
      <c r="G224" s="28" t="s">
        <v>153</v>
      </c>
      <c r="H224" s="87">
        <v>195</v>
      </c>
      <c r="I224" s="147">
        <f t="shared" ref="I224:L226" si="23">I225</f>
        <v>0</v>
      </c>
      <c r="J224" s="153">
        <f t="shared" si="23"/>
        <v>0</v>
      </c>
      <c r="K224" s="148">
        <f t="shared" si="23"/>
        <v>0</v>
      </c>
      <c r="L224" s="148">
        <f t="shared" si="23"/>
        <v>0</v>
      </c>
    </row>
    <row r="225" spans="1:12" ht="25.5" hidden="1" customHeight="1" collapsed="1">
      <c r="A225" s="40">
        <v>3</v>
      </c>
      <c r="B225" s="47">
        <v>1</v>
      </c>
      <c r="C225" s="47">
        <v>4</v>
      </c>
      <c r="D225" s="47">
        <v>1</v>
      </c>
      <c r="E225" s="47"/>
      <c r="F225" s="48"/>
      <c r="G225" s="28" t="s">
        <v>153</v>
      </c>
      <c r="H225" s="87">
        <v>196</v>
      </c>
      <c r="I225" s="149">
        <f t="shared" si="23"/>
        <v>0</v>
      </c>
      <c r="J225" s="158">
        <f t="shared" si="23"/>
        <v>0</v>
      </c>
      <c r="K225" s="150">
        <f t="shared" si="23"/>
        <v>0</v>
      </c>
      <c r="L225" s="150">
        <f t="shared" si="23"/>
        <v>0</v>
      </c>
    </row>
    <row r="226" spans="1:12" ht="25.5" hidden="1" customHeight="1" collapsed="1">
      <c r="A226" s="32">
        <v>3</v>
      </c>
      <c r="B226" s="33">
        <v>1</v>
      </c>
      <c r="C226" s="33">
        <v>4</v>
      </c>
      <c r="D226" s="33">
        <v>1</v>
      </c>
      <c r="E226" s="33">
        <v>1</v>
      </c>
      <c r="F226" s="35"/>
      <c r="G226" s="28" t="s">
        <v>154</v>
      </c>
      <c r="H226" s="87">
        <v>197</v>
      </c>
      <c r="I226" s="139">
        <f t="shared" si="23"/>
        <v>0</v>
      </c>
      <c r="J226" s="152">
        <f t="shared" si="23"/>
        <v>0</v>
      </c>
      <c r="K226" s="140">
        <f t="shared" si="23"/>
        <v>0</v>
      </c>
      <c r="L226" s="140">
        <f t="shared" si="23"/>
        <v>0</v>
      </c>
    </row>
    <row r="227" spans="1:12" ht="25.5" hidden="1" customHeight="1" collapsed="1">
      <c r="A227" s="36">
        <v>3</v>
      </c>
      <c r="B227" s="32">
        <v>1</v>
      </c>
      <c r="C227" s="33">
        <v>4</v>
      </c>
      <c r="D227" s="33">
        <v>1</v>
      </c>
      <c r="E227" s="33">
        <v>1</v>
      </c>
      <c r="F227" s="35">
        <v>1</v>
      </c>
      <c r="G227" s="28" t="s">
        <v>154</v>
      </c>
      <c r="H227" s="87">
        <v>198</v>
      </c>
      <c r="I227" s="146">
        <v>0</v>
      </c>
      <c r="J227" s="146">
        <v>0</v>
      </c>
      <c r="K227" s="146">
        <v>0</v>
      </c>
      <c r="L227" s="146">
        <v>0</v>
      </c>
    </row>
    <row r="228" spans="1:12" ht="25.5" hidden="1" customHeight="1" collapsed="1">
      <c r="A228" s="36">
        <v>3</v>
      </c>
      <c r="B228" s="33">
        <v>1</v>
      </c>
      <c r="C228" s="33">
        <v>5</v>
      </c>
      <c r="D228" s="33"/>
      <c r="E228" s="33"/>
      <c r="F228" s="35"/>
      <c r="G228" s="34" t="s">
        <v>155</v>
      </c>
      <c r="H228" s="87">
        <v>199</v>
      </c>
      <c r="I228" s="139">
        <f t="shared" ref="I228:L229" si="24">I229</f>
        <v>0</v>
      </c>
      <c r="J228" s="139">
        <f t="shared" si="24"/>
        <v>0</v>
      </c>
      <c r="K228" s="139">
        <f t="shared" si="24"/>
        <v>0</v>
      </c>
      <c r="L228" s="139">
        <f t="shared" si="24"/>
        <v>0</v>
      </c>
    </row>
    <row r="229" spans="1:12" ht="25.5" hidden="1" customHeight="1" collapsed="1">
      <c r="A229" s="36">
        <v>3</v>
      </c>
      <c r="B229" s="33">
        <v>1</v>
      </c>
      <c r="C229" s="33">
        <v>5</v>
      </c>
      <c r="D229" s="33">
        <v>1</v>
      </c>
      <c r="E229" s="33"/>
      <c r="F229" s="35"/>
      <c r="G229" s="34" t="s">
        <v>155</v>
      </c>
      <c r="H229" s="87">
        <v>200</v>
      </c>
      <c r="I229" s="139">
        <f t="shared" si="24"/>
        <v>0</v>
      </c>
      <c r="J229" s="139">
        <f t="shared" si="24"/>
        <v>0</v>
      </c>
      <c r="K229" s="139">
        <f t="shared" si="24"/>
        <v>0</v>
      </c>
      <c r="L229" s="139">
        <f t="shared" si="24"/>
        <v>0</v>
      </c>
    </row>
    <row r="230" spans="1:12" ht="25.5" hidden="1" customHeight="1" collapsed="1">
      <c r="A230" s="36">
        <v>3</v>
      </c>
      <c r="B230" s="33">
        <v>1</v>
      </c>
      <c r="C230" s="33">
        <v>5</v>
      </c>
      <c r="D230" s="33">
        <v>1</v>
      </c>
      <c r="E230" s="33">
        <v>1</v>
      </c>
      <c r="F230" s="35"/>
      <c r="G230" s="34" t="s">
        <v>155</v>
      </c>
      <c r="H230" s="87">
        <v>201</v>
      </c>
      <c r="I230" s="139">
        <f>SUM(I231:I233)</f>
        <v>0</v>
      </c>
      <c r="J230" s="139">
        <f>SUM(J231:J233)</f>
        <v>0</v>
      </c>
      <c r="K230" s="139">
        <f>SUM(K231:K233)</f>
        <v>0</v>
      </c>
      <c r="L230" s="139">
        <f>SUM(L231:L233)</f>
        <v>0</v>
      </c>
    </row>
    <row r="231" spans="1:12" ht="26.4" hidden="1" collapsed="1">
      <c r="A231" s="36">
        <v>3</v>
      </c>
      <c r="B231" s="33">
        <v>1</v>
      </c>
      <c r="C231" s="33">
        <v>5</v>
      </c>
      <c r="D231" s="33">
        <v>1</v>
      </c>
      <c r="E231" s="33">
        <v>1</v>
      </c>
      <c r="F231" s="35">
        <v>1</v>
      </c>
      <c r="G231" s="65" t="s">
        <v>156</v>
      </c>
      <c r="H231" s="87">
        <v>202</v>
      </c>
      <c r="I231" s="146">
        <v>0</v>
      </c>
      <c r="J231" s="146">
        <v>0</v>
      </c>
      <c r="K231" s="146">
        <v>0</v>
      </c>
      <c r="L231" s="146">
        <v>0</v>
      </c>
    </row>
    <row r="232" spans="1:12" hidden="1" collapsed="1">
      <c r="A232" s="36">
        <v>3</v>
      </c>
      <c r="B232" s="33">
        <v>1</v>
      </c>
      <c r="C232" s="33">
        <v>5</v>
      </c>
      <c r="D232" s="33">
        <v>1</v>
      </c>
      <c r="E232" s="33">
        <v>1</v>
      </c>
      <c r="F232" s="35">
        <v>2</v>
      </c>
      <c r="G232" s="65" t="s">
        <v>157</v>
      </c>
      <c r="H232" s="87">
        <v>203</v>
      </c>
      <c r="I232" s="146">
        <v>0</v>
      </c>
      <c r="J232" s="146">
        <v>0</v>
      </c>
      <c r="K232" s="146">
        <v>0</v>
      </c>
      <c r="L232" s="146">
        <v>0</v>
      </c>
    </row>
    <row r="233" spans="1:12" ht="25.5" hidden="1" customHeight="1" collapsed="1">
      <c r="A233" s="36">
        <v>3</v>
      </c>
      <c r="B233" s="33">
        <v>1</v>
      </c>
      <c r="C233" s="33">
        <v>5</v>
      </c>
      <c r="D233" s="33">
        <v>1</v>
      </c>
      <c r="E233" s="33">
        <v>1</v>
      </c>
      <c r="F233" s="35">
        <v>3</v>
      </c>
      <c r="G233" s="65" t="s">
        <v>158</v>
      </c>
      <c r="H233" s="87">
        <v>204</v>
      </c>
      <c r="I233" s="146">
        <v>0</v>
      </c>
      <c r="J233" s="146">
        <v>0</v>
      </c>
      <c r="K233" s="146">
        <v>0</v>
      </c>
      <c r="L233" s="146">
        <v>0</v>
      </c>
    </row>
    <row r="234" spans="1:12" ht="38.25" hidden="1" customHeight="1" collapsed="1">
      <c r="A234" s="20">
        <v>3</v>
      </c>
      <c r="B234" s="21">
        <v>2</v>
      </c>
      <c r="C234" s="21"/>
      <c r="D234" s="21"/>
      <c r="E234" s="21"/>
      <c r="F234" s="23"/>
      <c r="G234" s="22" t="s">
        <v>225</v>
      </c>
      <c r="H234" s="87">
        <v>205</v>
      </c>
      <c r="I234" s="139">
        <f>SUM(I235+I267)</f>
        <v>0</v>
      </c>
      <c r="J234" s="152">
        <f>SUM(J235+J267)</f>
        <v>0</v>
      </c>
      <c r="K234" s="140">
        <f>SUM(K235+K267)</f>
        <v>0</v>
      </c>
      <c r="L234" s="140">
        <f>SUM(L235+L267)</f>
        <v>0</v>
      </c>
    </row>
    <row r="235" spans="1:12" ht="38.25" hidden="1" customHeight="1" collapsed="1">
      <c r="A235" s="40">
        <v>3</v>
      </c>
      <c r="B235" s="46">
        <v>2</v>
      </c>
      <c r="C235" s="47">
        <v>1</v>
      </c>
      <c r="D235" s="47"/>
      <c r="E235" s="47"/>
      <c r="F235" s="48"/>
      <c r="G235" s="49" t="s">
        <v>226</v>
      </c>
      <c r="H235" s="87">
        <v>206</v>
      </c>
      <c r="I235" s="149">
        <f>SUM(I236+I245+I249+I253+I257+I260+I263)</f>
        <v>0</v>
      </c>
      <c r="J235" s="158">
        <f>SUM(J236+J245+J249+J253+J257+J260+J263)</f>
        <v>0</v>
      </c>
      <c r="K235" s="150">
        <f>SUM(K236+K245+K249+K253+K257+K260+K263)</f>
        <v>0</v>
      </c>
      <c r="L235" s="150">
        <f>SUM(L236+L245+L249+L253+L257+L260+L263)</f>
        <v>0</v>
      </c>
    </row>
    <row r="236" spans="1:12" hidden="1" collapsed="1">
      <c r="A236" s="32">
        <v>3</v>
      </c>
      <c r="B236" s="33">
        <v>2</v>
      </c>
      <c r="C236" s="33">
        <v>1</v>
      </c>
      <c r="D236" s="33">
        <v>1</v>
      </c>
      <c r="E236" s="33"/>
      <c r="F236" s="35"/>
      <c r="G236" s="34" t="s">
        <v>159</v>
      </c>
      <c r="H236" s="87">
        <v>207</v>
      </c>
      <c r="I236" s="149">
        <f>I237</f>
        <v>0</v>
      </c>
      <c r="J236" s="149">
        <f>J237</f>
        <v>0</v>
      </c>
      <c r="K236" s="149">
        <f>K237</f>
        <v>0</v>
      </c>
      <c r="L236" s="149">
        <f>L237</f>
        <v>0</v>
      </c>
    </row>
    <row r="237" spans="1:12" hidden="1" collapsed="1">
      <c r="A237" s="32">
        <v>3</v>
      </c>
      <c r="B237" s="32">
        <v>2</v>
      </c>
      <c r="C237" s="33">
        <v>1</v>
      </c>
      <c r="D237" s="33">
        <v>1</v>
      </c>
      <c r="E237" s="33">
        <v>1</v>
      </c>
      <c r="F237" s="35"/>
      <c r="G237" s="34" t="s">
        <v>160</v>
      </c>
      <c r="H237" s="87">
        <v>208</v>
      </c>
      <c r="I237" s="139">
        <f>SUM(I238:I238)</f>
        <v>0</v>
      </c>
      <c r="J237" s="152">
        <f>SUM(J238:J238)</f>
        <v>0</v>
      </c>
      <c r="K237" s="140">
        <f>SUM(K238:K238)</f>
        <v>0</v>
      </c>
      <c r="L237" s="140">
        <f>SUM(L238:L238)</f>
        <v>0</v>
      </c>
    </row>
    <row r="238" spans="1:12" hidden="1" collapsed="1">
      <c r="A238" s="40">
        <v>3</v>
      </c>
      <c r="B238" s="40">
        <v>2</v>
      </c>
      <c r="C238" s="47">
        <v>1</v>
      </c>
      <c r="D238" s="47">
        <v>1</v>
      </c>
      <c r="E238" s="47">
        <v>1</v>
      </c>
      <c r="F238" s="48">
        <v>1</v>
      </c>
      <c r="G238" s="49" t="s">
        <v>160</v>
      </c>
      <c r="H238" s="87">
        <v>209</v>
      </c>
      <c r="I238" s="146">
        <v>0</v>
      </c>
      <c r="J238" s="146">
        <v>0</v>
      </c>
      <c r="K238" s="146">
        <v>0</v>
      </c>
      <c r="L238" s="146">
        <v>0</v>
      </c>
    </row>
    <row r="239" spans="1:12" hidden="1" collapsed="1">
      <c r="A239" s="40">
        <v>3</v>
      </c>
      <c r="B239" s="47">
        <v>2</v>
      </c>
      <c r="C239" s="47">
        <v>1</v>
      </c>
      <c r="D239" s="47">
        <v>1</v>
      </c>
      <c r="E239" s="47">
        <v>2</v>
      </c>
      <c r="F239" s="48"/>
      <c r="G239" s="49" t="s">
        <v>161</v>
      </c>
      <c r="H239" s="87">
        <v>210</v>
      </c>
      <c r="I239" s="139">
        <f>SUM(I240:I241)</f>
        <v>0</v>
      </c>
      <c r="J239" s="139">
        <f>SUM(J240:J241)</f>
        <v>0</v>
      </c>
      <c r="K239" s="139">
        <f>SUM(K240:K241)</f>
        <v>0</v>
      </c>
      <c r="L239" s="139">
        <f>SUM(L240:L241)</f>
        <v>0</v>
      </c>
    </row>
    <row r="240" spans="1:12" hidden="1" collapsed="1">
      <c r="A240" s="40">
        <v>3</v>
      </c>
      <c r="B240" s="47">
        <v>2</v>
      </c>
      <c r="C240" s="47">
        <v>1</v>
      </c>
      <c r="D240" s="47">
        <v>1</v>
      </c>
      <c r="E240" s="47">
        <v>2</v>
      </c>
      <c r="F240" s="48">
        <v>1</v>
      </c>
      <c r="G240" s="49" t="s">
        <v>162</v>
      </c>
      <c r="H240" s="87">
        <v>211</v>
      </c>
      <c r="I240" s="146">
        <v>0</v>
      </c>
      <c r="J240" s="146">
        <v>0</v>
      </c>
      <c r="K240" s="146">
        <v>0</v>
      </c>
      <c r="L240" s="146">
        <v>0</v>
      </c>
    </row>
    <row r="241" spans="1:12" hidden="1" collapsed="1">
      <c r="A241" s="40">
        <v>3</v>
      </c>
      <c r="B241" s="47">
        <v>2</v>
      </c>
      <c r="C241" s="47">
        <v>1</v>
      </c>
      <c r="D241" s="47">
        <v>1</v>
      </c>
      <c r="E241" s="47">
        <v>2</v>
      </c>
      <c r="F241" s="48">
        <v>2</v>
      </c>
      <c r="G241" s="49" t="s">
        <v>163</v>
      </c>
      <c r="H241" s="87">
        <v>212</v>
      </c>
      <c r="I241" s="146">
        <v>0</v>
      </c>
      <c r="J241" s="146">
        <v>0</v>
      </c>
      <c r="K241" s="146">
        <v>0</v>
      </c>
      <c r="L241" s="146">
        <v>0</v>
      </c>
    </row>
    <row r="242" spans="1:12" hidden="1" collapsed="1">
      <c r="A242" s="40">
        <v>3</v>
      </c>
      <c r="B242" s="47">
        <v>2</v>
      </c>
      <c r="C242" s="47">
        <v>1</v>
      </c>
      <c r="D242" s="47">
        <v>1</v>
      </c>
      <c r="E242" s="47">
        <v>3</v>
      </c>
      <c r="F242" s="88"/>
      <c r="G242" s="49" t="s">
        <v>164</v>
      </c>
      <c r="H242" s="87">
        <v>213</v>
      </c>
      <c r="I242" s="139">
        <f>SUM(I243:I244)</f>
        <v>0</v>
      </c>
      <c r="J242" s="139">
        <f>SUM(J243:J244)</f>
        <v>0</v>
      </c>
      <c r="K242" s="139">
        <f>SUM(K243:K244)</f>
        <v>0</v>
      </c>
      <c r="L242" s="139">
        <f>SUM(L243:L244)</f>
        <v>0</v>
      </c>
    </row>
    <row r="243" spans="1:12" hidden="1" collapsed="1">
      <c r="A243" s="40">
        <v>3</v>
      </c>
      <c r="B243" s="47">
        <v>2</v>
      </c>
      <c r="C243" s="47">
        <v>1</v>
      </c>
      <c r="D243" s="47">
        <v>1</v>
      </c>
      <c r="E243" s="47">
        <v>3</v>
      </c>
      <c r="F243" s="48">
        <v>1</v>
      </c>
      <c r="G243" s="49" t="s">
        <v>165</v>
      </c>
      <c r="H243" s="87">
        <v>214</v>
      </c>
      <c r="I243" s="146">
        <v>0</v>
      </c>
      <c r="J243" s="146">
        <v>0</v>
      </c>
      <c r="K243" s="146">
        <v>0</v>
      </c>
      <c r="L243" s="146">
        <v>0</v>
      </c>
    </row>
    <row r="244" spans="1:12" hidden="1" collapsed="1">
      <c r="A244" s="40">
        <v>3</v>
      </c>
      <c r="B244" s="47">
        <v>2</v>
      </c>
      <c r="C244" s="47">
        <v>1</v>
      </c>
      <c r="D244" s="47">
        <v>1</v>
      </c>
      <c r="E244" s="47">
        <v>3</v>
      </c>
      <c r="F244" s="48">
        <v>2</v>
      </c>
      <c r="G244" s="49" t="s">
        <v>166</v>
      </c>
      <c r="H244" s="87">
        <v>215</v>
      </c>
      <c r="I244" s="146">
        <v>0</v>
      </c>
      <c r="J244" s="146">
        <v>0</v>
      </c>
      <c r="K244" s="146">
        <v>0</v>
      </c>
      <c r="L244" s="146">
        <v>0</v>
      </c>
    </row>
    <row r="245" spans="1:12" ht="25.5" hidden="1" customHeight="1" collapsed="1">
      <c r="A245" s="32">
        <v>3</v>
      </c>
      <c r="B245" s="33">
        <v>2</v>
      </c>
      <c r="C245" s="33">
        <v>1</v>
      </c>
      <c r="D245" s="33">
        <v>2</v>
      </c>
      <c r="E245" s="33"/>
      <c r="F245" s="35"/>
      <c r="G245" s="34" t="s">
        <v>167</v>
      </c>
      <c r="H245" s="87">
        <v>216</v>
      </c>
      <c r="I245" s="139">
        <f>I246</f>
        <v>0</v>
      </c>
      <c r="J245" s="139">
        <f>J246</f>
        <v>0</v>
      </c>
      <c r="K245" s="139">
        <f>K246</f>
        <v>0</v>
      </c>
      <c r="L245" s="139">
        <f>L246</f>
        <v>0</v>
      </c>
    </row>
    <row r="246" spans="1:12" ht="25.5" hidden="1" customHeight="1" collapsed="1">
      <c r="A246" s="32">
        <v>3</v>
      </c>
      <c r="B246" s="33">
        <v>2</v>
      </c>
      <c r="C246" s="33">
        <v>1</v>
      </c>
      <c r="D246" s="33">
        <v>2</v>
      </c>
      <c r="E246" s="33">
        <v>1</v>
      </c>
      <c r="F246" s="35"/>
      <c r="G246" s="34" t="s">
        <v>167</v>
      </c>
      <c r="H246" s="87">
        <v>217</v>
      </c>
      <c r="I246" s="139">
        <f>SUM(I247:I248)</f>
        <v>0</v>
      </c>
      <c r="J246" s="152">
        <f>SUM(J247:J248)</f>
        <v>0</v>
      </c>
      <c r="K246" s="140">
        <f>SUM(K247:K248)</f>
        <v>0</v>
      </c>
      <c r="L246" s="140">
        <f>SUM(L247:L248)</f>
        <v>0</v>
      </c>
    </row>
    <row r="247" spans="1:12" ht="25.5" hidden="1" customHeight="1" collapsed="1">
      <c r="A247" s="40">
        <v>3</v>
      </c>
      <c r="B247" s="46">
        <v>2</v>
      </c>
      <c r="C247" s="47">
        <v>1</v>
      </c>
      <c r="D247" s="47">
        <v>2</v>
      </c>
      <c r="E247" s="47">
        <v>1</v>
      </c>
      <c r="F247" s="48">
        <v>1</v>
      </c>
      <c r="G247" s="49" t="s">
        <v>168</v>
      </c>
      <c r="H247" s="87">
        <v>218</v>
      </c>
      <c r="I247" s="146">
        <v>0</v>
      </c>
      <c r="J247" s="146">
        <v>0</v>
      </c>
      <c r="K247" s="146">
        <v>0</v>
      </c>
      <c r="L247" s="146">
        <v>0</v>
      </c>
    </row>
    <row r="248" spans="1:12" ht="25.5" hidden="1" customHeight="1" collapsed="1">
      <c r="A248" s="32">
        <v>3</v>
      </c>
      <c r="B248" s="33">
        <v>2</v>
      </c>
      <c r="C248" s="33">
        <v>1</v>
      </c>
      <c r="D248" s="33">
        <v>2</v>
      </c>
      <c r="E248" s="33">
        <v>1</v>
      </c>
      <c r="F248" s="35">
        <v>2</v>
      </c>
      <c r="G248" s="34" t="s">
        <v>169</v>
      </c>
      <c r="H248" s="87">
        <v>219</v>
      </c>
      <c r="I248" s="146">
        <v>0</v>
      </c>
      <c r="J248" s="146">
        <v>0</v>
      </c>
      <c r="K248" s="146">
        <v>0</v>
      </c>
      <c r="L248" s="146">
        <v>0</v>
      </c>
    </row>
    <row r="249" spans="1:12" ht="25.5" hidden="1" customHeight="1" collapsed="1">
      <c r="A249" s="29">
        <v>3</v>
      </c>
      <c r="B249" s="27">
        <v>2</v>
      </c>
      <c r="C249" s="27">
        <v>1</v>
      </c>
      <c r="D249" s="27">
        <v>3</v>
      </c>
      <c r="E249" s="27"/>
      <c r="F249" s="30"/>
      <c r="G249" s="28" t="s">
        <v>170</v>
      </c>
      <c r="H249" s="87">
        <v>220</v>
      </c>
      <c r="I249" s="147">
        <f>I250</f>
        <v>0</v>
      </c>
      <c r="J249" s="153">
        <f>J250</f>
        <v>0</v>
      </c>
      <c r="K249" s="148">
        <f>K250</f>
        <v>0</v>
      </c>
      <c r="L249" s="148">
        <f>L250</f>
        <v>0</v>
      </c>
    </row>
    <row r="250" spans="1:12" ht="25.5" hidden="1" customHeight="1" collapsed="1">
      <c r="A250" s="32">
        <v>3</v>
      </c>
      <c r="B250" s="33">
        <v>2</v>
      </c>
      <c r="C250" s="33">
        <v>1</v>
      </c>
      <c r="D250" s="33">
        <v>3</v>
      </c>
      <c r="E250" s="33">
        <v>1</v>
      </c>
      <c r="F250" s="35"/>
      <c r="G250" s="28" t="s">
        <v>170</v>
      </c>
      <c r="H250" s="87">
        <v>221</v>
      </c>
      <c r="I250" s="139">
        <f>I251+I252</f>
        <v>0</v>
      </c>
      <c r="J250" s="139">
        <f>J251+J252</f>
        <v>0</v>
      </c>
      <c r="K250" s="139">
        <f>K251+K252</f>
        <v>0</v>
      </c>
      <c r="L250" s="139">
        <f>L251+L252</f>
        <v>0</v>
      </c>
    </row>
    <row r="251" spans="1:12" ht="25.5" hidden="1" customHeight="1" collapsed="1">
      <c r="A251" s="32">
        <v>3</v>
      </c>
      <c r="B251" s="33">
        <v>2</v>
      </c>
      <c r="C251" s="33">
        <v>1</v>
      </c>
      <c r="D251" s="33">
        <v>3</v>
      </c>
      <c r="E251" s="33">
        <v>1</v>
      </c>
      <c r="F251" s="35">
        <v>1</v>
      </c>
      <c r="G251" s="34" t="s">
        <v>171</v>
      </c>
      <c r="H251" s="87">
        <v>222</v>
      </c>
      <c r="I251" s="146">
        <v>0</v>
      </c>
      <c r="J251" s="146">
        <v>0</v>
      </c>
      <c r="K251" s="146">
        <v>0</v>
      </c>
      <c r="L251" s="146">
        <v>0</v>
      </c>
    </row>
    <row r="252" spans="1:12" ht="25.5" hidden="1" customHeight="1" collapsed="1">
      <c r="A252" s="32">
        <v>3</v>
      </c>
      <c r="B252" s="33">
        <v>2</v>
      </c>
      <c r="C252" s="33">
        <v>1</v>
      </c>
      <c r="D252" s="33">
        <v>3</v>
      </c>
      <c r="E252" s="33">
        <v>1</v>
      </c>
      <c r="F252" s="35">
        <v>2</v>
      </c>
      <c r="G252" s="34" t="s">
        <v>172</v>
      </c>
      <c r="H252" s="87">
        <v>223</v>
      </c>
      <c r="I252" s="166">
        <v>0</v>
      </c>
      <c r="J252" s="163">
        <v>0</v>
      </c>
      <c r="K252" s="166">
        <v>0</v>
      </c>
      <c r="L252" s="166">
        <v>0</v>
      </c>
    </row>
    <row r="253" spans="1:12" hidden="1" collapsed="1">
      <c r="A253" s="32">
        <v>3</v>
      </c>
      <c r="B253" s="33">
        <v>2</v>
      </c>
      <c r="C253" s="33">
        <v>1</v>
      </c>
      <c r="D253" s="33">
        <v>4</v>
      </c>
      <c r="E253" s="33"/>
      <c r="F253" s="35"/>
      <c r="G253" s="34" t="s">
        <v>173</v>
      </c>
      <c r="H253" s="87">
        <v>224</v>
      </c>
      <c r="I253" s="139">
        <f>I254</f>
        <v>0</v>
      </c>
      <c r="J253" s="140">
        <f>J254</f>
        <v>0</v>
      </c>
      <c r="K253" s="139">
        <f>K254</f>
        <v>0</v>
      </c>
      <c r="L253" s="140">
        <f>L254</f>
        <v>0</v>
      </c>
    </row>
    <row r="254" spans="1:12" hidden="1" collapsed="1">
      <c r="A254" s="29">
        <v>3</v>
      </c>
      <c r="B254" s="27">
        <v>2</v>
      </c>
      <c r="C254" s="27">
        <v>1</v>
      </c>
      <c r="D254" s="27">
        <v>4</v>
      </c>
      <c r="E254" s="27">
        <v>1</v>
      </c>
      <c r="F254" s="30"/>
      <c r="G254" s="28" t="s">
        <v>173</v>
      </c>
      <c r="H254" s="87">
        <v>225</v>
      </c>
      <c r="I254" s="147">
        <f>SUM(I255:I256)</f>
        <v>0</v>
      </c>
      <c r="J254" s="153">
        <f>SUM(J255:J256)</f>
        <v>0</v>
      </c>
      <c r="K254" s="148">
        <f>SUM(K255:K256)</f>
        <v>0</v>
      </c>
      <c r="L254" s="148">
        <f>SUM(L255:L256)</f>
        <v>0</v>
      </c>
    </row>
    <row r="255" spans="1:12" ht="25.5" hidden="1" customHeight="1" collapsed="1">
      <c r="A255" s="32">
        <v>3</v>
      </c>
      <c r="B255" s="33">
        <v>2</v>
      </c>
      <c r="C255" s="33">
        <v>1</v>
      </c>
      <c r="D255" s="33">
        <v>4</v>
      </c>
      <c r="E255" s="33">
        <v>1</v>
      </c>
      <c r="F255" s="35">
        <v>1</v>
      </c>
      <c r="G255" s="34" t="s">
        <v>174</v>
      </c>
      <c r="H255" s="87">
        <v>226</v>
      </c>
      <c r="I255" s="146">
        <v>0</v>
      </c>
      <c r="J255" s="146">
        <v>0</v>
      </c>
      <c r="K255" s="146">
        <v>0</v>
      </c>
      <c r="L255" s="146">
        <v>0</v>
      </c>
    </row>
    <row r="256" spans="1:12" ht="25.5" hidden="1" customHeight="1" collapsed="1">
      <c r="A256" s="32">
        <v>3</v>
      </c>
      <c r="B256" s="33">
        <v>2</v>
      </c>
      <c r="C256" s="33">
        <v>1</v>
      </c>
      <c r="D256" s="33">
        <v>4</v>
      </c>
      <c r="E256" s="33">
        <v>1</v>
      </c>
      <c r="F256" s="35">
        <v>2</v>
      </c>
      <c r="G256" s="34" t="s">
        <v>175</v>
      </c>
      <c r="H256" s="87">
        <v>227</v>
      </c>
      <c r="I256" s="146">
        <v>0</v>
      </c>
      <c r="J256" s="146">
        <v>0</v>
      </c>
      <c r="K256" s="146">
        <v>0</v>
      </c>
      <c r="L256" s="146">
        <v>0</v>
      </c>
    </row>
    <row r="257" spans="1:12" hidden="1" collapsed="1">
      <c r="A257" s="32">
        <v>3</v>
      </c>
      <c r="B257" s="33">
        <v>2</v>
      </c>
      <c r="C257" s="33">
        <v>1</v>
      </c>
      <c r="D257" s="33">
        <v>5</v>
      </c>
      <c r="E257" s="33"/>
      <c r="F257" s="35"/>
      <c r="G257" s="34" t="s">
        <v>176</v>
      </c>
      <c r="H257" s="87">
        <v>228</v>
      </c>
      <c r="I257" s="139">
        <f t="shared" ref="I257:L258" si="25">I258</f>
        <v>0</v>
      </c>
      <c r="J257" s="152">
        <f t="shared" si="25"/>
        <v>0</v>
      </c>
      <c r="K257" s="140">
        <f t="shared" si="25"/>
        <v>0</v>
      </c>
      <c r="L257" s="140">
        <f t="shared" si="25"/>
        <v>0</v>
      </c>
    </row>
    <row r="258" spans="1:12" hidden="1" collapsed="1">
      <c r="A258" s="32">
        <v>3</v>
      </c>
      <c r="B258" s="33">
        <v>2</v>
      </c>
      <c r="C258" s="33">
        <v>1</v>
      </c>
      <c r="D258" s="33">
        <v>5</v>
      </c>
      <c r="E258" s="33">
        <v>1</v>
      </c>
      <c r="F258" s="35"/>
      <c r="G258" s="34" t="s">
        <v>176</v>
      </c>
      <c r="H258" s="87">
        <v>229</v>
      </c>
      <c r="I258" s="140">
        <f t="shared" si="25"/>
        <v>0</v>
      </c>
      <c r="J258" s="152">
        <f t="shared" si="25"/>
        <v>0</v>
      </c>
      <c r="K258" s="140">
        <f t="shared" si="25"/>
        <v>0</v>
      </c>
      <c r="L258" s="140">
        <f t="shared" si="25"/>
        <v>0</v>
      </c>
    </row>
    <row r="259" spans="1:12" hidden="1" collapsed="1">
      <c r="A259" s="46">
        <v>3</v>
      </c>
      <c r="B259" s="47">
        <v>2</v>
      </c>
      <c r="C259" s="47">
        <v>1</v>
      </c>
      <c r="D259" s="47">
        <v>5</v>
      </c>
      <c r="E259" s="47">
        <v>1</v>
      </c>
      <c r="F259" s="48">
        <v>1</v>
      </c>
      <c r="G259" s="34" t="s">
        <v>176</v>
      </c>
      <c r="H259" s="87">
        <v>230</v>
      </c>
      <c r="I259" s="166">
        <v>0</v>
      </c>
      <c r="J259" s="166">
        <v>0</v>
      </c>
      <c r="K259" s="166">
        <v>0</v>
      </c>
      <c r="L259" s="166">
        <v>0</v>
      </c>
    </row>
    <row r="260" spans="1:12" hidden="1" collapsed="1">
      <c r="A260" s="32">
        <v>3</v>
      </c>
      <c r="B260" s="33">
        <v>2</v>
      </c>
      <c r="C260" s="33">
        <v>1</v>
      </c>
      <c r="D260" s="33">
        <v>6</v>
      </c>
      <c r="E260" s="33"/>
      <c r="F260" s="35"/>
      <c r="G260" s="34" t="s">
        <v>177</v>
      </c>
      <c r="H260" s="87">
        <v>231</v>
      </c>
      <c r="I260" s="139">
        <f t="shared" ref="I260:L261" si="26">I261</f>
        <v>0</v>
      </c>
      <c r="J260" s="152">
        <f t="shared" si="26"/>
        <v>0</v>
      </c>
      <c r="K260" s="140">
        <f t="shared" si="26"/>
        <v>0</v>
      </c>
      <c r="L260" s="140">
        <f t="shared" si="26"/>
        <v>0</v>
      </c>
    </row>
    <row r="261" spans="1:12" hidden="1" collapsed="1">
      <c r="A261" s="32">
        <v>3</v>
      </c>
      <c r="B261" s="32">
        <v>2</v>
      </c>
      <c r="C261" s="33">
        <v>1</v>
      </c>
      <c r="D261" s="33">
        <v>6</v>
      </c>
      <c r="E261" s="33">
        <v>1</v>
      </c>
      <c r="F261" s="35"/>
      <c r="G261" s="34" t="s">
        <v>177</v>
      </c>
      <c r="H261" s="87">
        <v>232</v>
      </c>
      <c r="I261" s="139">
        <f t="shared" si="26"/>
        <v>0</v>
      </c>
      <c r="J261" s="152">
        <f t="shared" si="26"/>
        <v>0</v>
      </c>
      <c r="K261" s="140">
        <f t="shared" si="26"/>
        <v>0</v>
      </c>
      <c r="L261" s="140">
        <f t="shared" si="26"/>
        <v>0</v>
      </c>
    </row>
    <row r="262" spans="1:12" hidden="1" collapsed="1">
      <c r="A262" s="29">
        <v>3</v>
      </c>
      <c r="B262" s="29">
        <v>2</v>
      </c>
      <c r="C262" s="33">
        <v>1</v>
      </c>
      <c r="D262" s="33">
        <v>6</v>
      </c>
      <c r="E262" s="33">
        <v>1</v>
      </c>
      <c r="F262" s="35">
        <v>1</v>
      </c>
      <c r="G262" s="34" t="s">
        <v>177</v>
      </c>
      <c r="H262" s="87">
        <v>233</v>
      </c>
      <c r="I262" s="166">
        <v>0</v>
      </c>
      <c r="J262" s="166">
        <v>0</v>
      </c>
      <c r="K262" s="166">
        <v>0</v>
      </c>
      <c r="L262" s="166">
        <v>0</v>
      </c>
    </row>
    <row r="263" spans="1:12" hidden="1" collapsed="1">
      <c r="A263" s="32">
        <v>3</v>
      </c>
      <c r="B263" s="32">
        <v>2</v>
      </c>
      <c r="C263" s="33">
        <v>1</v>
      </c>
      <c r="D263" s="33">
        <v>7</v>
      </c>
      <c r="E263" s="33"/>
      <c r="F263" s="35"/>
      <c r="G263" s="34" t="s">
        <v>178</v>
      </c>
      <c r="H263" s="87">
        <v>234</v>
      </c>
      <c r="I263" s="139">
        <f>I264</f>
        <v>0</v>
      </c>
      <c r="J263" s="152">
        <f>J264</f>
        <v>0</v>
      </c>
      <c r="K263" s="140">
        <f>K264</f>
        <v>0</v>
      </c>
      <c r="L263" s="140">
        <f>L264</f>
        <v>0</v>
      </c>
    </row>
    <row r="264" spans="1:12" hidden="1" collapsed="1">
      <c r="A264" s="32">
        <v>3</v>
      </c>
      <c r="B264" s="33">
        <v>2</v>
      </c>
      <c r="C264" s="33">
        <v>1</v>
      </c>
      <c r="D264" s="33">
        <v>7</v>
      </c>
      <c r="E264" s="33">
        <v>1</v>
      </c>
      <c r="F264" s="35"/>
      <c r="G264" s="34" t="s">
        <v>178</v>
      </c>
      <c r="H264" s="87">
        <v>235</v>
      </c>
      <c r="I264" s="139">
        <f>I265+I266</f>
        <v>0</v>
      </c>
      <c r="J264" s="139">
        <f>J265+J266</f>
        <v>0</v>
      </c>
      <c r="K264" s="139">
        <f>K265+K266</f>
        <v>0</v>
      </c>
      <c r="L264" s="139">
        <f>L265+L266</f>
        <v>0</v>
      </c>
    </row>
    <row r="265" spans="1:12" ht="25.5" hidden="1" customHeight="1" collapsed="1">
      <c r="A265" s="32">
        <v>3</v>
      </c>
      <c r="B265" s="33">
        <v>2</v>
      </c>
      <c r="C265" s="33">
        <v>1</v>
      </c>
      <c r="D265" s="33">
        <v>7</v>
      </c>
      <c r="E265" s="33">
        <v>1</v>
      </c>
      <c r="F265" s="35">
        <v>1</v>
      </c>
      <c r="G265" s="34" t="s">
        <v>179</v>
      </c>
      <c r="H265" s="87">
        <v>236</v>
      </c>
      <c r="I265" s="145">
        <v>0</v>
      </c>
      <c r="J265" s="146">
        <v>0</v>
      </c>
      <c r="K265" s="146">
        <v>0</v>
      </c>
      <c r="L265" s="146">
        <v>0</v>
      </c>
    </row>
    <row r="266" spans="1:12" ht="25.5" hidden="1" customHeight="1" collapsed="1">
      <c r="A266" s="32">
        <v>3</v>
      </c>
      <c r="B266" s="33">
        <v>2</v>
      </c>
      <c r="C266" s="33">
        <v>1</v>
      </c>
      <c r="D266" s="33">
        <v>7</v>
      </c>
      <c r="E266" s="33">
        <v>1</v>
      </c>
      <c r="F266" s="35">
        <v>2</v>
      </c>
      <c r="G266" s="34" t="s">
        <v>180</v>
      </c>
      <c r="H266" s="87">
        <v>237</v>
      </c>
      <c r="I266" s="146">
        <v>0</v>
      </c>
      <c r="J266" s="146">
        <v>0</v>
      </c>
      <c r="K266" s="146">
        <v>0</v>
      </c>
      <c r="L266" s="146">
        <v>0</v>
      </c>
    </row>
    <row r="267" spans="1:12" ht="38.25" hidden="1" customHeight="1" collapsed="1">
      <c r="A267" s="32">
        <v>3</v>
      </c>
      <c r="B267" s="33">
        <v>2</v>
      </c>
      <c r="C267" s="33">
        <v>2</v>
      </c>
      <c r="D267" s="68"/>
      <c r="E267" s="68"/>
      <c r="F267" s="69"/>
      <c r="G267" s="34" t="s">
        <v>227</v>
      </c>
      <c r="H267" s="87">
        <v>238</v>
      </c>
      <c r="I267" s="139">
        <f>SUM(I268+I277+I281+I285+I289+I292+I295)</f>
        <v>0</v>
      </c>
      <c r="J267" s="152">
        <f>SUM(J268+J277+J281+J285+J289+J292+J295)</f>
        <v>0</v>
      </c>
      <c r="K267" s="140">
        <f>SUM(K268+K277+K281+K285+K289+K292+K295)</f>
        <v>0</v>
      </c>
      <c r="L267" s="140">
        <f>SUM(L268+L277+L281+L285+L289+L292+L295)</f>
        <v>0</v>
      </c>
    </row>
    <row r="268" spans="1:12" hidden="1" collapsed="1">
      <c r="A268" s="32">
        <v>3</v>
      </c>
      <c r="B268" s="33">
        <v>2</v>
      </c>
      <c r="C268" s="33">
        <v>2</v>
      </c>
      <c r="D268" s="33">
        <v>1</v>
      </c>
      <c r="E268" s="33"/>
      <c r="F268" s="35"/>
      <c r="G268" s="34" t="s">
        <v>181</v>
      </c>
      <c r="H268" s="87">
        <v>239</v>
      </c>
      <c r="I268" s="139">
        <f>I269</f>
        <v>0</v>
      </c>
      <c r="J268" s="139">
        <f>J269</f>
        <v>0</v>
      </c>
      <c r="K268" s="139">
        <f>K269</f>
        <v>0</v>
      </c>
      <c r="L268" s="139">
        <f>L269</f>
        <v>0</v>
      </c>
    </row>
    <row r="269" spans="1:12" hidden="1" collapsed="1">
      <c r="A269" s="36">
        <v>3</v>
      </c>
      <c r="B269" s="32">
        <v>2</v>
      </c>
      <c r="C269" s="33">
        <v>2</v>
      </c>
      <c r="D269" s="33">
        <v>1</v>
      </c>
      <c r="E269" s="33">
        <v>1</v>
      </c>
      <c r="F269" s="35"/>
      <c r="G269" s="34" t="s">
        <v>160</v>
      </c>
      <c r="H269" s="87">
        <v>240</v>
      </c>
      <c r="I269" s="139">
        <f>SUM(I270)</f>
        <v>0</v>
      </c>
      <c r="J269" s="139">
        <f>SUM(J270)</f>
        <v>0</v>
      </c>
      <c r="K269" s="139">
        <f>SUM(K270)</f>
        <v>0</v>
      </c>
      <c r="L269" s="139">
        <f>SUM(L270)</f>
        <v>0</v>
      </c>
    </row>
    <row r="270" spans="1:12" hidden="1" collapsed="1">
      <c r="A270" s="36">
        <v>3</v>
      </c>
      <c r="B270" s="32">
        <v>2</v>
      </c>
      <c r="C270" s="33">
        <v>2</v>
      </c>
      <c r="D270" s="33">
        <v>1</v>
      </c>
      <c r="E270" s="33">
        <v>1</v>
      </c>
      <c r="F270" s="35">
        <v>1</v>
      </c>
      <c r="G270" s="34" t="s">
        <v>160</v>
      </c>
      <c r="H270" s="87">
        <v>241</v>
      </c>
      <c r="I270" s="146">
        <v>0</v>
      </c>
      <c r="J270" s="146">
        <v>0</v>
      </c>
      <c r="K270" s="146">
        <v>0</v>
      </c>
      <c r="L270" s="146">
        <v>0</v>
      </c>
    </row>
    <row r="271" spans="1:12" hidden="1" collapsed="1">
      <c r="A271" s="36">
        <v>3</v>
      </c>
      <c r="B271" s="32">
        <v>2</v>
      </c>
      <c r="C271" s="33">
        <v>2</v>
      </c>
      <c r="D271" s="33">
        <v>1</v>
      </c>
      <c r="E271" s="33">
        <v>2</v>
      </c>
      <c r="F271" s="35"/>
      <c r="G271" s="34" t="s">
        <v>182</v>
      </c>
      <c r="H271" s="87">
        <v>242</v>
      </c>
      <c r="I271" s="139">
        <f>SUM(I272:I273)</f>
        <v>0</v>
      </c>
      <c r="J271" s="139">
        <f>SUM(J272:J273)</f>
        <v>0</v>
      </c>
      <c r="K271" s="139">
        <f>SUM(K272:K273)</f>
        <v>0</v>
      </c>
      <c r="L271" s="139">
        <f>SUM(L272:L273)</f>
        <v>0</v>
      </c>
    </row>
    <row r="272" spans="1:12" hidden="1" collapsed="1">
      <c r="A272" s="36">
        <v>3</v>
      </c>
      <c r="B272" s="32">
        <v>2</v>
      </c>
      <c r="C272" s="33">
        <v>2</v>
      </c>
      <c r="D272" s="33">
        <v>1</v>
      </c>
      <c r="E272" s="33">
        <v>2</v>
      </c>
      <c r="F272" s="35">
        <v>1</v>
      </c>
      <c r="G272" s="34" t="s">
        <v>162</v>
      </c>
      <c r="H272" s="87">
        <v>243</v>
      </c>
      <c r="I272" s="146">
        <v>0</v>
      </c>
      <c r="J272" s="145">
        <v>0</v>
      </c>
      <c r="K272" s="146">
        <v>0</v>
      </c>
      <c r="L272" s="146">
        <v>0</v>
      </c>
    </row>
    <row r="273" spans="1:12" hidden="1" collapsed="1">
      <c r="A273" s="36">
        <v>3</v>
      </c>
      <c r="B273" s="32">
        <v>2</v>
      </c>
      <c r="C273" s="33">
        <v>2</v>
      </c>
      <c r="D273" s="33">
        <v>1</v>
      </c>
      <c r="E273" s="33">
        <v>2</v>
      </c>
      <c r="F273" s="35">
        <v>2</v>
      </c>
      <c r="G273" s="34" t="s">
        <v>163</v>
      </c>
      <c r="H273" s="87">
        <v>244</v>
      </c>
      <c r="I273" s="146">
        <v>0</v>
      </c>
      <c r="J273" s="145">
        <v>0</v>
      </c>
      <c r="K273" s="146">
        <v>0</v>
      </c>
      <c r="L273" s="146">
        <v>0</v>
      </c>
    </row>
    <row r="274" spans="1:12" hidden="1" collapsed="1">
      <c r="A274" s="36">
        <v>3</v>
      </c>
      <c r="B274" s="32">
        <v>2</v>
      </c>
      <c r="C274" s="33">
        <v>2</v>
      </c>
      <c r="D274" s="33">
        <v>1</v>
      </c>
      <c r="E274" s="33">
        <v>3</v>
      </c>
      <c r="F274" s="35"/>
      <c r="G274" s="34" t="s">
        <v>164</v>
      </c>
      <c r="H274" s="87">
        <v>245</v>
      </c>
      <c r="I274" s="139">
        <f>SUM(I275:I276)</f>
        <v>0</v>
      </c>
      <c r="J274" s="139">
        <f>SUM(J275:J276)</f>
        <v>0</v>
      </c>
      <c r="K274" s="139">
        <f>SUM(K275:K276)</f>
        <v>0</v>
      </c>
      <c r="L274" s="139">
        <f>SUM(L275:L276)</f>
        <v>0</v>
      </c>
    </row>
    <row r="275" spans="1:12" hidden="1" collapsed="1">
      <c r="A275" s="36">
        <v>3</v>
      </c>
      <c r="B275" s="32">
        <v>2</v>
      </c>
      <c r="C275" s="33">
        <v>2</v>
      </c>
      <c r="D275" s="33">
        <v>1</v>
      </c>
      <c r="E275" s="33">
        <v>3</v>
      </c>
      <c r="F275" s="35">
        <v>1</v>
      </c>
      <c r="G275" s="34" t="s">
        <v>165</v>
      </c>
      <c r="H275" s="87">
        <v>246</v>
      </c>
      <c r="I275" s="146">
        <v>0</v>
      </c>
      <c r="J275" s="145">
        <v>0</v>
      </c>
      <c r="K275" s="146">
        <v>0</v>
      </c>
      <c r="L275" s="146">
        <v>0</v>
      </c>
    </row>
    <row r="276" spans="1:12" hidden="1" collapsed="1">
      <c r="A276" s="36">
        <v>3</v>
      </c>
      <c r="B276" s="32">
        <v>2</v>
      </c>
      <c r="C276" s="33">
        <v>2</v>
      </c>
      <c r="D276" s="33">
        <v>1</v>
      </c>
      <c r="E276" s="33">
        <v>3</v>
      </c>
      <c r="F276" s="35">
        <v>2</v>
      </c>
      <c r="G276" s="34" t="s">
        <v>183</v>
      </c>
      <c r="H276" s="87">
        <v>247</v>
      </c>
      <c r="I276" s="146">
        <v>0</v>
      </c>
      <c r="J276" s="145">
        <v>0</v>
      </c>
      <c r="K276" s="146">
        <v>0</v>
      </c>
      <c r="L276" s="146">
        <v>0</v>
      </c>
    </row>
    <row r="277" spans="1:12" ht="25.5" hidden="1" customHeight="1" collapsed="1">
      <c r="A277" s="36">
        <v>3</v>
      </c>
      <c r="B277" s="32">
        <v>2</v>
      </c>
      <c r="C277" s="33">
        <v>2</v>
      </c>
      <c r="D277" s="33">
        <v>2</v>
      </c>
      <c r="E277" s="33"/>
      <c r="F277" s="35"/>
      <c r="G277" s="34" t="s">
        <v>184</v>
      </c>
      <c r="H277" s="87">
        <v>248</v>
      </c>
      <c r="I277" s="139">
        <f>I278</f>
        <v>0</v>
      </c>
      <c r="J277" s="140">
        <f>J278</f>
        <v>0</v>
      </c>
      <c r="K277" s="139">
        <f>K278</f>
        <v>0</v>
      </c>
      <c r="L277" s="140">
        <f>L278</f>
        <v>0</v>
      </c>
    </row>
    <row r="278" spans="1:12" ht="25.5" hidden="1" customHeight="1" collapsed="1">
      <c r="A278" s="32">
        <v>3</v>
      </c>
      <c r="B278" s="33">
        <v>2</v>
      </c>
      <c r="C278" s="27">
        <v>2</v>
      </c>
      <c r="D278" s="27">
        <v>2</v>
      </c>
      <c r="E278" s="27">
        <v>1</v>
      </c>
      <c r="F278" s="30"/>
      <c r="G278" s="34" t="s">
        <v>184</v>
      </c>
      <c r="H278" s="87">
        <v>249</v>
      </c>
      <c r="I278" s="147">
        <f>SUM(I279:I280)</f>
        <v>0</v>
      </c>
      <c r="J278" s="153">
        <f>SUM(J279:J280)</f>
        <v>0</v>
      </c>
      <c r="K278" s="148">
        <f>SUM(K279:K280)</f>
        <v>0</v>
      </c>
      <c r="L278" s="148">
        <f>SUM(L279:L280)</f>
        <v>0</v>
      </c>
    </row>
    <row r="279" spans="1:12" ht="25.5" hidden="1" customHeight="1" collapsed="1">
      <c r="A279" s="32">
        <v>3</v>
      </c>
      <c r="B279" s="33">
        <v>2</v>
      </c>
      <c r="C279" s="33">
        <v>2</v>
      </c>
      <c r="D279" s="33">
        <v>2</v>
      </c>
      <c r="E279" s="33">
        <v>1</v>
      </c>
      <c r="F279" s="35">
        <v>1</v>
      </c>
      <c r="G279" s="34" t="s">
        <v>185</v>
      </c>
      <c r="H279" s="87">
        <v>250</v>
      </c>
      <c r="I279" s="146">
        <v>0</v>
      </c>
      <c r="J279" s="146">
        <v>0</v>
      </c>
      <c r="K279" s="146">
        <v>0</v>
      </c>
      <c r="L279" s="146">
        <v>0</v>
      </c>
    </row>
    <row r="280" spans="1:12" ht="25.5" hidden="1" customHeight="1" collapsed="1">
      <c r="A280" s="32">
        <v>3</v>
      </c>
      <c r="B280" s="33">
        <v>2</v>
      </c>
      <c r="C280" s="33">
        <v>2</v>
      </c>
      <c r="D280" s="33">
        <v>2</v>
      </c>
      <c r="E280" s="33">
        <v>1</v>
      </c>
      <c r="F280" s="35">
        <v>2</v>
      </c>
      <c r="G280" s="36" t="s">
        <v>186</v>
      </c>
      <c r="H280" s="87">
        <v>251</v>
      </c>
      <c r="I280" s="146">
        <v>0</v>
      </c>
      <c r="J280" s="146">
        <v>0</v>
      </c>
      <c r="K280" s="146">
        <v>0</v>
      </c>
      <c r="L280" s="146">
        <v>0</v>
      </c>
    </row>
    <row r="281" spans="1:12" ht="25.5" hidden="1" customHeight="1" collapsed="1">
      <c r="A281" s="32">
        <v>3</v>
      </c>
      <c r="B281" s="33">
        <v>2</v>
      </c>
      <c r="C281" s="33">
        <v>2</v>
      </c>
      <c r="D281" s="33">
        <v>3</v>
      </c>
      <c r="E281" s="33"/>
      <c r="F281" s="35"/>
      <c r="G281" s="34" t="s">
        <v>187</v>
      </c>
      <c r="H281" s="87">
        <v>252</v>
      </c>
      <c r="I281" s="139">
        <f>I282</f>
        <v>0</v>
      </c>
      <c r="J281" s="152">
        <f>J282</f>
        <v>0</v>
      </c>
      <c r="K281" s="140">
        <f>K282</f>
        <v>0</v>
      </c>
      <c r="L281" s="140">
        <f>L282</f>
        <v>0</v>
      </c>
    </row>
    <row r="282" spans="1:12" ht="25.5" hidden="1" customHeight="1" collapsed="1">
      <c r="A282" s="29">
        <v>3</v>
      </c>
      <c r="B282" s="33">
        <v>2</v>
      </c>
      <c r="C282" s="33">
        <v>2</v>
      </c>
      <c r="D282" s="33">
        <v>3</v>
      </c>
      <c r="E282" s="33">
        <v>1</v>
      </c>
      <c r="F282" s="35"/>
      <c r="G282" s="34" t="s">
        <v>187</v>
      </c>
      <c r="H282" s="87">
        <v>253</v>
      </c>
      <c r="I282" s="139">
        <f>I283+I284</f>
        <v>0</v>
      </c>
      <c r="J282" s="139">
        <f>J283+J284</f>
        <v>0</v>
      </c>
      <c r="K282" s="139">
        <f>K283+K284</f>
        <v>0</v>
      </c>
      <c r="L282" s="139">
        <f>L283+L284</f>
        <v>0</v>
      </c>
    </row>
    <row r="283" spans="1:12" ht="25.5" hidden="1" customHeight="1" collapsed="1">
      <c r="A283" s="29">
        <v>3</v>
      </c>
      <c r="B283" s="33">
        <v>2</v>
      </c>
      <c r="C283" s="33">
        <v>2</v>
      </c>
      <c r="D283" s="33">
        <v>3</v>
      </c>
      <c r="E283" s="33">
        <v>1</v>
      </c>
      <c r="F283" s="35">
        <v>1</v>
      </c>
      <c r="G283" s="34" t="s">
        <v>188</v>
      </c>
      <c r="H283" s="87">
        <v>254</v>
      </c>
      <c r="I283" s="146">
        <v>0</v>
      </c>
      <c r="J283" s="146">
        <v>0</v>
      </c>
      <c r="K283" s="146">
        <v>0</v>
      </c>
      <c r="L283" s="146">
        <v>0</v>
      </c>
    </row>
    <row r="284" spans="1:12" ht="25.5" hidden="1" customHeight="1" collapsed="1">
      <c r="A284" s="29">
        <v>3</v>
      </c>
      <c r="B284" s="33">
        <v>2</v>
      </c>
      <c r="C284" s="33">
        <v>2</v>
      </c>
      <c r="D284" s="33">
        <v>3</v>
      </c>
      <c r="E284" s="33">
        <v>1</v>
      </c>
      <c r="F284" s="35">
        <v>2</v>
      </c>
      <c r="G284" s="34" t="s">
        <v>189</v>
      </c>
      <c r="H284" s="87">
        <v>255</v>
      </c>
      <c r="I284" s="146">
        <v>0</v>
      </c>
      <c r="J284" s="146">
        <v>0</v>
      </c>
      <c r="K284" s="146">
        <v>0</v>
      </c>
      <c r="L284" s="146">
        <v>0</v>
      </c>
    </row>
    <row r="285" spans="1:12" hidden="1" collapsed="1">
      <c r="A285" s="32">
        <v>3</v>
      </c>
      <c r="B285" s="33">
        <v>2</v>
      </c>
      <c r="C285" s="33">
        <v>2</v>
      </c>
      <c r="D285" s="33">
        <v>4</v>
      </c>
      <c r="E285" s="33"/>
      <c r="F285" s="35"/>
      <c r="G285" s="34" t="s">
        <v>190</v>
      </c>
      <c r="H285" s="87">
        <v>256</v>
      </c>
      <c r="I285" s="139">
        <f>I286</f>
        <v>0</v>
      </c>
      <c r="J285" s="152">
        <f>J286</f>
        <v>0</v>
      </c>
      <c r="K285" s="140">
        <f>K286</f>
        <v>0</v>
      </c>
      <c r="L285" s="140">
        <f>L286</f>
        <v>0</v>
      </c>
    </row>
    <row r="286" spans="1:12" hidden="1" collapsed="1">
      <c r="A286" s="32">
        <v>3</v>
      </c>
      <c r="B286" s="33">
        <v>2</v>
      </c>
      <c r="C286" s="33">
        <v>2</v>
      </c>
      <c r="D286" s="33">
        <v>4</v>
      </c>
      <c r="E286" s="33">
        <v>1</v>
      </c>
      <c r="F286" s="35"/>
      <c r="G286" s="34" t="s">
        <v>190</v>
      </c>
      <c r="H286" s="87">
        <v>257</v>
      </c>
      <c r="I286" s="139">
        <f>SUM(I287:I288)</f>
        <v>0</v>
      </c>
      <c r="J286" s="152">
        <f>SUM(J287:J288)</f>
        <v>0</v>
      </c>
      <c r="K286" s="140">
        <f>SUM(K287:K288)</f>
        <v>0</v>
      </c>
      <c r="L286" s="140">
        <f>SUM(L287:L288)</f>
        <v>0</v>
      </c>
    </row>
    <row r="287" spans="1:12" ht="25.5" hidden="1" customHeight="1" collapsed="1">
      <c r="A287" s="32">
        <v>3</v>
      </c>
      <c r="B287" s="33">
        <v>2</v>
      </c>
      <c r="C287" s="33">
        <v>2</v>
      </c>
      <c r="D287" s="33">
        <v>4</v>
      </c>
      <c r="E287" s="33">
        <v>1</v>
      </c>
      <c r="F287" s="35">
        <v>1</v>
      </c>
      <c r="G287" s="34" t="s">
        <v>191</v>
      </c>
      <c r="H287" s="87">
        <v>258</v>
      </c>
      <c r="I287" s="146">
        <v>0</v>
      </c>
      <c r="J287" s="146">
        <v>0</v>
      </c>
      <c r="K287" s="146">
        <v>0</v>
      </c>
      <c r="L287" s="146">
        <v>0</v>
      </c>
    </row>
    <row r="288" spans="1:12" ht="25.5" hidden="1" customHeight="1" collapsed="1">
      <c r="A288" s="29">
        <v>3</v>
      </c>
      <c r="B288" s="27">
        <v>2</v>
      </c>
      <c r="C288" s="27">
        <v>2</v>
      </c>
      <c r="D288" s="27">
        <v>4</v>
      </c>
      <c r="E288" s="27">
        <v>1</v>
      </c>
      <c r="F288" s="30">
        <v>2</v>
      </c>
      <c r="G288" s="36" t="s">
        <v>192</v>
      </c>
      <c r="H288" s="87">
        <v>259</v>
      </c>
      <c r="I288" s="146">
        <v>0</v>
      </c>
      <c r="J288" s="146">
        <v>0</v>
      </c>
      <c r="K288" s="146">
        <v>0</v>
      </c>
      <c r="L288" s="146">
        <v>0</v>
      </c>
    </row>
    <row r="289" spans="1:12" hidden="1" collapsed="1">
      <c r="A289" s="32">
        <v>3</v>
      </c>
      <c r="B289" s="33">
        <v>2</v>
      </c>
      <c r="C289" s="33">
        <v>2</v>
      </c>
      <c r="D289" s="33">
        <v>5</v>
      </c>
      <c r="E289" s="33"/>
      <c r="F289" s="35"/>
      <c r="G289" s="34" t="s">
        <v>193</v>
      </c>
      <c r="H289" s="87">
        <v>260</v>
      </c>
      <c r="I289" s="139">
        <f t="shared" ref="I289:L290" si="27">I290</f>
        <v>0</v>
      </c>
      <c r="J289" s="152">
        <f t="shared" si="27"/>
        <v>0</v>
      </c>
      <c r="K289" s="140">
        <f t="shared" si="27"/>
        <v>0</v>
      </c>
      <c r="L289" s="140">
        <f t="shared" si="27"/>
        <v>0</v>
      </c>
    </row>
    <row r="290" spans="1:12" hidden="1" collapsed="1">
      <c r="A290" s="32">
        <v>3</v>
      </c>
      <c r="B290" s="33">
        <v>2</v>
      </c>
      <c r="C290" s="33">
        <v>2</v>
      </c>
      <c r="D290" s="33">
        <v>5</v>
      </c>
      <c r="E290" s="33">
        <v>1</v>
      </c>
      <c r="F290" s="35"/>
      <c r="G290" s="34" t="s">
        <v>193</v>
      </c>
      <c r="H290" s="87">
        <v>261</v>
      </c>
      <c r="I290" s="139">
        <f t="shared" si="27"/>
        <v>0</v>
      </c>
      <c r="J290" s="152">
        <f t="shared" si="27"/>
        <v>0</v>
      </c>
      <c r="K290" s="140">
        <f t="shared" si="27"/>
        <v>0</v>
      </c>
      <c r="L290" s="140">
        <f t="shared" si="27"/>
        <v>0</v>
      </c>
    </row>
    <row r="291" spans="1:12" hidden="1" collapsed="1">
      <c r="A291" s="32">
        <v>3</v>
      </c>
      <c r="B291" s="33">
        <v>2</v>
      </c>
      <c r="C291" s="33">
        <v>2</v>
      </c>
      <c r="D291" s="33">
        <v>5</v>
      </c>
      <c r="E291" s="33">
        <v>1</v>
      </c>
      <c r="F291" s="35">
        <v>1</v>
      </c>
      <c r="G291" s="34" t="s">
        <v>193</v>
      </c>
      <c r="H291" s="87">
        <v>262</v>
      </c>
      <c r="I291" s="146">
        <v>0</v>
      </c>
      <c r="J291" s="146">
        <v>0</v>
      </c>
      <c r="K291" s="146">
        <v>0</v>
      </c>
      <c r="L291" s="146">
        <v>0</v>
      </c>
    </row>
    <row r="292" spans="1:12" hidden="1" collapsed="1">
      <c r="A292" s="32">
        <v>3</v>
      </c>
      <c r="B292" s="33">
        <v>2</v>
      </c>
      <c r="C292" s="33">
        <v>2</v>
      </c>
      <c r="D292" s="33">
        <v>6</v>
      </c>
      <c r="E292" s="33"/>
      <c r="F292" s="35"/>
      <c r="G292" s="34" t="s">
        <v>177</v>
      </c>
      <c r="H292" s="87">
        <v>263</v>
      </c>
      <c r="I292" s="139">
        <f t="shared" ref="I292:L293" si="28">I293</f>
        <v>0</v>
      </c>
      <c r="J292" s="170">
        <f t="shared" si="28"/>
        <v>0</v>
      </c>
      <c r="K292" s="140">
        <f t="shared" si="28"/>
        <v>0</v>
      </c>
      <c r="L292" s="140">
        <f t="shared" si="28"/>
        <v>0</v>
      </c>
    </row>
    <row r="293" spans="1:12" hidden="1" collapsed="1">
      <c r="A293" s="32">
        <v>3</v>
      </c>
      <c r="B293" s="33">
        <v>2</v>
      </c>
      <c r="C293" s="33">
        <v>2</v>
      </c>
      <c r="D293" s="33">
        <v>6</v>
      </c>
      <c r="E293" s="33">
        <v>1</v>
      </c>
      <c r="F293" s="35"/>
      <c r="G293" s="34" t="s">
        <v>177</v>
      </c>
      <c r="H293" s="87">
        <v>264</v>
      </c>
      <c r="I293" s="139">
        <f t="shared" si="28"/>
        <v>0</v>
      </c>
      <c r="J293" s="170">
        <f t="shared" si="28"/>
        <v>0</v>
      </c>
      <c r="K293" s="140">
        <f t="shared" si="28"/>
        <v>0</v>
      </c>
      <c r="L293" s="140">
        <f t="shared" si="28"/>
        <v>0</v>
      </c>
    </row>
    <row r="294" spans="1:12" hidden="1" collapsed="1">
      <c r="A294" s="32">
        <v>3</v>
      </c>
      <c r="B294" s="47">
        <v>2</v>
      </c>
      <c r="C294" s="47">
        <v>2</v>
      </c>
      <c r="D294" s="33">
        <v>6</v>
      </c>
      <c r="E294" s="47">
        <v>1</v>
      </c>
      <c r="F294" s="48">
        <v>1</v>
      </c>
      <c r="G294" s="49" t="s">
        <v>177</v>
      </c>
      <c r="H294" s="87">
        <v>265</v>
      </c>
      <c r="I294" s="146">
        <v>0</v>
      </c>
      <c r="J294" s="146">
        <v>0</v>
      </c>
      <c r="K294" s="146">
        <v>0</v>
      </c>
      <c r="L294" s="146">
        <v>0</v>
      </c>
    </row>
    <row r="295" spans="1:12" hidden="1" collapsed="1">
      <c r="A295" s="36">
        <v>3</v>
      </c>
      <c r="B295" s="32">
        <v>2</v>
      </c>
      <c r="C295" s="33">
        <v>2</v>
      </c>
      <c r="D295" s="33">
        <v>7</v>
      </c>
      <c r="E295" s="33"/>
      <c r="F295" s="35"/>
      <c r="G295" s="34" t="s">
        <v>178</v>
      </c>
      <c r="H295" s="87">
        <v>266</v>
      </c>
      <c r="I295" s="139">
        <f>I296</f>
        <v>0</v>
      </c>
      <c r="J295" s="170">
        <f>J296</f>
        <v>0</v>
      </c>
      <c r="K295" s="140">
        <f>K296</f>
        <v>0</v>
      </c>
      <c r="L295" s="140">
        <f>L296</f>
        <v>0</v>
      </c>
    </row>
    <row r="296" spans="1:12" hidden="1" collapsed="1">
      <c r="A296" s="36">
        <v>3</v>
      </c>
      <c r="B296" s="32">
        <v>2</v>
      </c>
      <c r="C296" s="33">
        <v>2</v>
      </c>
      <c r="D296" s="33">
        <v>7</v>
      </c>
      <c r="E296" s="33">
        <v>1</v>
      </c>
      <c r="F296" s="35"/>
      <c r="G296" s="34" t="s">
        <v>178</v>
      </c>
      <c r="H296" s="87">
        <v>267</v>
      </c>
      <c r="I296" s="139">
        <f>I297+I298</f>
        <v>0</v>
      </c>
      <c r="J296" s="139">
        <f>J297+J298</f>
        <v>0</v>
      </c>
      <c r="K296" s="139">
        <f>K297+K298</f>
        <v>0</v>
      </c>
      <c r="L296" s="139">
        <f>L297+L298</f>
        <v>0</v>
      </c>
    </row>
    <row r="297" spans="1:12" ht="25.5" hidden="1" customHeight="1" collapsed="1">
      <c r="A297" s="36">
        <v>3</v>
      </c>
      <c r="B297" s="32">
        <v>2</v>
      </c>
      <c r="C297" s="32">
        <v>2</v>
      </c>
      <c r="D297" s="33">
        <v>7</v>
      </c>
      <c r="E297" s="33">
        <v>1</v>
      </c>
      <c r="F297" s="35">
        <v>1</v>
      </c>
      <c r="G297" s="34" t="s">
        <v>179</v>
      </c>
      <c r="H297" s="87">
        <v>268</v>
      </c>
      <c r="I297" s="146">
        <v>0</v>
      </c>
      <c r="J297" s="146">
        <v>0</v>
      </c>
      <c r="K297" s="146">
        <v>0</v>
      </c>
      <c r="L297" s="146">
        <v>0</v>
      </c>
    </row>
    <row r="298" spans="1:12" ht="25.5" hidden="1" customHeight="1" collapsed="1">
      <c r="A298" s="36">
        <v>3</v>
      </c>
      <c r="B298" s="32">
        <v>2</v>
      </c>
      <c r="C298" s="32">
        <v>2</v>
      </c>
      <c r="D298" s="33">
        <v>7</v>
      </c>
      <c r="E298" s="33">
        <v>1</v>
      </c>
      <c r="F298" s="35">
        <v>2</v>
      </c>
      <c r="G298" s="34" t="s">
        <v>180</v>
      </c>
      <c r="H298" s="87">
        <v>269</v>
      </c>
      <c r="I298" s="146">
        <v>0</v>
      </c>
      <c r="J298" s="146">
        <v>0</v>
      </c>
      <c r="K298" s="146">
        <v>0</v>
      </c>
      <c r="L298" s="146">
        <v>0</v>
      </c>
    </row>
    <row r="299" spans="1:12" ht="25.5" hidden="1" customHeight="1" collapsed="1">
      <c r="A299" s="37">
        <v>3</v>
      </c>
      <c r="B299" s="37">
        <v>3</v>
      </c>
      <c r="C299" s="20"/>
      <c r="D299" s="21"/>
      <c r="E299" s="21"/>
      <c r="F299" s="23"/>
      <c r="G299" s="22" t="s">
        <v>194</v>
      </c>
      <c r="H299" s="87">
        <v>270</v>
      </c>
      <c r="I299" s="139">
        <f>SUM(I300+I332)</f>
        <v>0</v>
      </c>
      <c r="J299" s="170">
        <f>SUM(J300+J332)</f>
        <v>0</v>
      </c>
      <c r="K299" s="140">
        <f>SUM(K300+K332)</f>
        <v>0</v>
      </c>
      <c r="L299" s="140">
        <f>SUM(L300+L332)</f>
        <v>0</v>
      </c>
    </row>
    <row r="300" spans="1:12" ht="38.25" hidden="1" customHeight="1" collapsed="1">
      <c r="A300" s="36">
        <v>3</v>
      </c>
      <c r="B300" s="36">
        <v>3</v>
      </c>
      <c r="C300" s="32">
        <v>1</v>
      </c>
      <c r="D300" s="33"/>
      <c r="E300" s="33"/>
      <c r="F300" s="35"/>
      <c r="G300" s="34" t="s">
        <v>228</v>
      </c>
      <c r="H300" s="87">
        <v>271</v>
      </c>
      <c r="I300" s="139">
        <f>SUM(I301+I310+I314+I318+I322+I325+I328)</f>
        <v>0</v>
      </c>
      <c r="J300" s="170">
        <f>SUM(J301+J310+J314+J318+J322+J325+J328)</f>
        <v>0</v>
      </c>
      <c r="K300" s="140">
        <f>SUM(K301+K310+K314+K318+K322+K325+K328)</f>
        <v>0</v>
      </c>
      <c r="L300" s="140">
        <f>SUM(L301+L310+L314+L318+L322+L325+L328)</f>
        <v>0</v>
      </c>
    </row>
    <row r="301" spans="1:12" hidden="1" collapsed="1">
      <c r="A301" s="36">
        <v>3</v>
      </c>
      <c r="B301" s="36">
        <v>3</v>
      </c>
      <c r="C301" s="32">
        <v>1</v>
      </c>
      <c r="D301" s="33">
        <v>1</v>
      </c>
      <c r="E301" s="33"/>
      <c r="F301" s="35"/>
      <c r="G301" s="34" t="s">
        <v>181</v>
      </c>
      <c r="H301" s="87">
        <v>272</v>
      </c>
      <c r="I301" s="139">
        <f>SUM(I302+I304+I307)</f>
        <v>0</v>
      </c>
      <c r="J301" s="139">
        <f>SUM(J302+J304+J307)</f>
        <v>0</v>
      </c>
      <c r="K301" s="139">
        <f>SUM(K302+K304+K307)</f>
        <v>0</v>
      </c>
      <c r="L301" s="139">
        <f>SUM(L302+L304+L307)</f>
        <v>0</v>
      </c>
    </row>
    <row r="302" spans="1:12" hidden="1" collapsed="1">
      <c r="A302" s="36">
        <v>3</v>
      </c>
      <c r="B302" s="36">
        <v>3</v>
      </c>
      <c r="C302" s="32">
        <v>1</v>
      </c>
      <c r="D302" s="33">
        <v>1</v>
      </c>
      <c r="E302" s="33">
        <v>1</v>
      </c>
      <c r="F302" s="35"/>
      <c r="G302" s="34" t="s">
        <v>160</v>
      </c>
      <c r="H302" s="87">
        <v>273</v>
      </c>
      <c r="I302" s="139">
        <f>SUM(I303:I303)</f>
        <v>0</v>
      </c>
      <c r="J302" s="170">
        <f>SUM(J303:J303)</f>
        <v>0</v>
      </c>
      <c r="K302" s="140">
        <f>SUM(K303:K303)</f>
        <v>0</v>
      </c>
      <c r="L302" s="140">
        <f>SUM(L303:L303)</f>
        <v>0</v>
      </c>
    </row>
    <row r="303" spans="1:12" hidden="1" collapsed="1">
      <c r="A303" s="36">
        <v>3</v>
      </c>
      <c r="B303" s="36">
        <v>3</v>
      </c>
      <c r="C303" s="32">
        <v>1</v>
      </c>
      <c r="D303" s="33">
        <v>1</v>
      </c>
      <c r="E303" s="33">
        <v>1</v>
      </c>
      <c r="F303" s="35">
        <v>1</v>
      </c>
      <c r="G303" s="34" t="s">
        <v>160</v>
      </c>
      <c r="H303" s="87">
        <v>274</v>
      </c>
      <c r="I303" s="146">
        <v>0</v>
      </c>
      <c r="J303" s="146">
        <v>0</v>
      </c>
      <c r="K303" s="146">
        <v>0</v>
      </c>
      <c r="L303" s="146">
        <v>0</v>
      </c>
    </row>
    <row r="304" spans="1:12" hidden="1" collapsed="1">
      <c r="A304" s="36">
        <v>3</v>
      </c>
      <c r="B304" s="36">
        <v>3</v>
      </c>
      <c r="C304" s="32">
        <v>1</v>
      </c>
      <c r="D304" s="33">
        <v>1</v>
      </c>
      <c r="E304" s="33">
        <v>2</v>
      </c>
      <c r="F304" s="35"/>
      <c r="G304" s="34" t="s">
        <v>182</v>
      </c>
      <c r="H304" s="87">
        <v>275</v>
      </c>
      <c r="I304" s="139">
        <f>SUM(I305:I306)</f>
        <v>0</v>
      </c>
      <c r="J304" s="139">
        <f>SUM(J305:J306)</f>
        <v>0</v>
      </c>
      <c r="K304" s="139">
        <f>SUM(K305:K306)</f>
        <v>0</v>
      </c>
      <c r="L304" s="139">
        <f>SUM(L305:L306)</f>
        <v>0</v>
      </c>
    </row>
    <row r="305" spans="1:12" hidden="1" collapsed="1">
      <c r="A305" s="36">
        <v>3</v>
      </c>
      <c r="B305" s="36">
        <v>3</v>
      </c>
      <c r="C305" s="32">
        <v>1</v>
      </c>
      <c r="D305" s="33">
        <v>1</v>
      </c>
      <c r="E305" s="33">
        <v>2</v>
      </c>
      <c r="F305" s="35">
        <v>1</v>
      </c>
      <c r="G305" s="34" t="s">
        <v>162</v>
      </c>
      <c r="H305" s="87">
        <v>276</v>
      </c>
      <c r="I305" s="146">
        <v>0</v>
      </c>
      <c r="J305" s="146">
        <v>0</v>
      </c>
      <c r="K305" s="146">
        <v>0</v>
      </c>
      <c r="L305" s="146">
        <v>0</v>
      </c>
    </row>
    <row r="306" spans="1:12" hidden="1" collapsed="1">
      <c r="A306" s="36">
        <v>3</v>
      </c>
      <c r="B306" s="36">
        <v>3</v>
      </c>
      <c r="C306" s="32">
        <v>1</v>
      </c>
      <c r="D306" s="33">
        <v>1</v>
      </c>
      <c r="E306" s="33">
        <v>2</v>
      </c>
      <c r="F306" s="35">
        <v>2</v>
      </c>
      <c r="G306" s="34" t="s">
        <v>163</v>
      </c>
      <c r="H306" s="87">
        <v>277</v>
      </c>
      <c r="I306" s="146">
        <v>0</v>
      </c>
      <c r="J306" s="146">
        <v>0</v>
      </c>
      <c r="K306" s="146">
        <v>0</v>
      </c>
      <c r="L306" s="146">
        <v>0</v>
      </c>
    </row>
    <row r="307" spans="1:12" hidden="1" collapsed="1">
      <c r="A307" s="36">
        <v>3</v>
      </c>
      <c r="B307" s="36">
        <v>3</v>
      </c>
      <c r="C307" s="32">
        <v>1</v>
      </c>
      <c r="D307" s="33">
        <v>1</v>
      </c>
      <c r="E307" s="33">
        <v>3</v>
      </c>
      <c r="F307" s="35"/>
      <c r="G307" s="34" t="s">
        <v>164</v>
      </c>
      <c r="H307" s="87">
        <v>278</v>
      </c>
      <c r="I307" s="139">
        <f>SUM(I308:I309)</f>
        <v>0</v>
      </c>
      <c r="J307" s="139">
        <f>SUM(J308:J309)</f>
        <v>0</v>
      </c>
      <c r="K307" s="139">
        <f>SUM(K308:K309)</f>
        <v>0</v>
      </c>
      <c r="L307" s="139">
        <f>SUM(L308:L309)</f>
        <v>0</v>
      </c>
    </row>
    <row r="308" spans="1:12" hidden="1" collapsed="1">
      <c r="A308" s="36">
        <v>3</v>
      </c>
      <c r="B308" s="36">
        <v>3</v>
      </c>
      <c r="C308" s="32">
        <v>1</v>
      </c>
      <c r="D308" s="33">
        <v>1</v>
      </c>
      <c r="E308" s="33">
        <v>3</v>
      </c>
      <c r="F308" s="35">
        <v>1</v>
      </c>
      <c r="G308" s="34" t="s">
        <v>165</v>
      </c>
      <c r="H308" s="87">
        <v>279</v>
      </c>
      <c r="I308" s="146">
        <v>0</v>
      </c>
      <c r="J308" s="146">
        <v>0</v>
      </c>
      <c r="K308" s="146">
        <v>0</v>
      </c>
      <c r="L308" s="146">
        <v>0</v>
      </c>
    </row>
    <row r="309" spans="1:12" hidden="1" collapsed="1">
      <c r="A309" s="36">
        <v>3</v>
      </c>
      <c r="B309" s="36">
        <v>3</v>
      </c>
      <c r="C309" s="32">
        <v>1</v>
      </c>
      <c r="D309" s="33">
        <v>1</v>
      </c>
      <c r="E309" s="33">
        <v>3</v>
      </c>
      <c r="F309" s="35">
        <v>2</v>
      </c>
      <c r="G309" s="34" t="s">
        <v>183</v>
      </c>
      <c r="H309" s="87">
        <v>280</v>
      </c>
      <c r="I309" s="146">
        <v>0</v>
      </c>
      <c r="J309" s="146">
        <v>0</v>
      </c>
      <c r="K309" s="146">
        <v>0</v>
      </c>
      <c r="L309" s="146">
        <v>0</v>
      </c>
    </row>
    <row r="310" spans="1:12" hidden="1" collapsed="1">
      <c r="A310" s="45">
        <v>3</v>
      </c>
      <c r="B310" s="29">
        <v>3</v>
      </c>
      <c r="C310" s="32">
        <v>1</v>
      </c>
      <c r="D310" s="33">
        <v>2</v>
      </c>
      <c r="E310" s="33"/>
      <c r="F310" s="35"/>
      <c r="G310" s="34" t="s">
        <v>195</v>
      </c>
      <c r="H310" s="87">
        <v>281</v>
      </c>
      <c r="I310" s="139">
        <f>I311</f>
        <v>0</v>
      </c>
      <c r="J310" s="170">
        <f>J311</f>
        <v>0</v>
      </c>
      <c r="K310" s="140">
        <f>K311</f>
        <v>0</v>
      </c>
      <c r="L310" s="140">
        <f>L311</f>
        <v>0</v>
      </c>
    </row>
    <row r="311" spans="1:12" hidden="1" collapsed="1">
      <c r="A311" s="45">
        <v>3</v>
      </c>
      <c r="B311" s="45">
        <v>3</v>
      </c>
      <c r="C311" s="29">
        <v>1</v>
      </c>
      <c r="D311" s="27">
        <v>2</v>
      </c>
      <c r="E311" s="27">
        <v>1</v>
      </c>
      <c r="F311" s="30"/>
      <c r="G311" s="34" t="s">
        <v>195</v>
      </c>
      <c r="H311" s="87">
        <v>282</v>
      </c>
      <c r="I311" s="147">
        <f>SUM(I312:I313)</f>
        <v>0</v>
      </c>
      <c r="J311" s="171">
        <f>SUM(J312:J313)</f>
        <v>0</v>
      </c>
      <c r="K311" s="148">
        <f>SUM(K312:K313)</f>
        <v>0</v>
      </c>
      <c r="L311" s="148">
        <f>SUM(L312:L313)</f>
        <v>0</v>
      </c>
    </row>
    <row r="312" spans="1:12" ht="25.5" hidden="1" customHeight="1" collapsed="1">
      <c r="A312" s="36">
        <v>3</v>
      </c>
      <c r="B312" s="36">
        <v>3</v>
      </c>
      <c r="C312" s="32">
        <v>1</v>
      </c>
      <c r="D312" s="33">
        <v>2</v>
      </c>
      <c r="E312" s="33">
        <v>1</v>
      </c>
      <c r="F312" s="35">
        <v>1</v>
      </c>
      <c r="G312" s="34" t="s">
        <v>196</v>
      </c>
      <c r="H312" s="87">
        <v>283</v>
      </c>
      <c r="I312" s="146">
        <v>0</v>
      </c>
      <c r="J312" s="146">
        <v>0</v>
      </c>
      <c r="K312" s="146">
        <v>0</v>
      </c>
      <c r="L312" s="146">
        <v>0</v>
      </c>
    </row>
    <row r="313" spans="1:12" hidden="1" collapsed="1">
      <c r="A313" s="39">
        <v>3</v>
      </c>
      <c r="B313" s="62">
        <v>3</v>
      </c>
      <c r="C313" s="46">
        <v>1</v>
      </c>
      <c r="D313" s="47">
        <v>2</v>
      </c>
      <c r="E313" s="47">
        <v>1</v>
      </c>
      <c r="F313" s="48">
        <v>2</v>
      </c>
      <c r="G313" s="49" t="s">
        <v>197</v>
      </c>
      <c r="H313" s="87">
        <v>284</v>
      </c>
      <c r="I313" s="146">
        <v>0</v>
      </c>
      <c r="J313" s="146">
        <v>0</v>
      </c>
      <c r="K313" s="146">
        <v>0</v>
      </c>
      <c r="L313" s="146">
        <v>0</v>
      </c>
    </row>
    <row r="314" spans="1:12" ht="25.5" hidden="1" customHeight="1" collapsed="1">
      <c r="A314" s="32">
        <v>3</v>
      </c>
      <c r="B314" s="34">
        <v>3</v>
      </c>
      <c r="C314" s="32">
        <v>1</v>
      </c>
      <c r="D314" s="33">
        <v>3</v>
      </c>
      <c r="E314" s="33"/>
      <c r="F314" s="35"/>
      <c r="G314" s="34" t="s">
        <v>198</v>
      </c>
      <c r="H314" s="87">
        <v>285</v>
      </c>
      <c r="I314" s="139">
        <f>I315</f>
        <v>0</v>
      </c>
      <c r="J314" s="170">
        <f>J315</f>
        <v>0</v>
      </c>
      <c r="K314" s="140">
        <f>K315</f>
        <v>0</v>
      </c>
      <c r="L314" s="140">
        <f>L315</f>
        <v>0</v>
      </c>
    </row>
    <row r="315" spans="1:12" ht="25.5" hidden="1" customHeight="1" collapsed="1">
      <c r="A315" s="32">
        <v>3</v>
      </c>
      <c r="B315" s="49">
        <v>3</v>
      </c>
      <c r="C315" s="46">
        <v>1</v>
      </c>
      <c r="D315" s="47">
        <v>3</v>
      </c>
      <c r="E315" s="47">
        <v>1</v>
      </c>
      <c r="F315" s="48"/>
      <c r="G315" s="34" t="s">
        <v>198</v>
      </c>
      <c r="H315" s="87">
        <v>286</v>
      </c>
      <c r="I315" s="140">
        <f>I316+I317</f>
        <v>0</v>
      </c>
      <c r="J315" s="140">
        <f>J316+J317</f>
        <v>0</v>
      </c>
      <c r="K315" s="140">
        <f>K316+K317</f>
        <v>0</v>
      </c>
      <c r="L315" s="140">
        <f>L316+L317</f>
        <v>0</v>
      </c>
    </row>
    <row r="316" spans="1:12" ht="25.5" hidden="1" customHeight="1" collapsed="1">
      <c r="A316" s="32">
        <v>3</v>
      </c>
      <c r="B316" s="34">
        <v>3</v>
      </c>
      <c r="C316" s="32">
        <v>1</v>
      </c>
      <c r="D316" s="33">
        <v>3</v>
      </c>
      <c r="E316" s="33">
        <v>1</v>
      </c>
      <c r="F316" s="35">
        <v>1</v>
      </c>
      <c r="G316" s="34" t="s">
        <v>199</v>
      </c>
      <c r="H316" s="87">
        <v>287</v>
      </c>
      <c r="I316" s="166">
        <v>0</v>
      </c>
      <c r="J316" s="166">
        <v>0</v>
      </c>
      <c r="K316" s="166">
        <v>0</v>
      </c>
      <c r="L316" s="165">
        <v>0</v>
      </c>
    </row>
    <row r="317" spans="1:12" ht="25.5" hidden="1" customHeight="1" collapsed="1">
      <c r="A317" s="32">
        <v>3</v>
      </c>
      <c r="B317" s="34">
        <v>3</v>
      </c>
      <c r="C317" s="32">
        <v>1</v>
      </c>
      <c r="D317" s="33">
        <v>3</v>
      </c>
      <c r="E317" s="33">
        <v>1</v>
      </c>
      <c r="F317" s="35">
        <v>2</v>
      </c>
      <c r="G317" s="34" t="s">
        <v>200</v>
      </c>
      <c r="H317" s="87">
        <v>288</v>
      </c>
      <c r="I317" s="146">
        <v>0</v>
      </c>
      <c r="J317" s="146">
        <v>0</v>
      </c>
      <c r="K317" s="146">
        <v>0</v>
      </c>
      <c r="L317" s="146">
        <v>0</v>
      </c>
    </row>
    <row r="318" spans="1:12" hidden="1" collapsed="1">
      <c r="A318" s="32">
        <v>3</v>
      </c>
      <c r="B318" s="34">
        <v>3</v>
      </c>
      <c r="C318" s="32">
        <v>1</v>
      </c>
      <c r="D318" s="33">
        <v>4</v>
      </c>
      <c r="E318" s="33"/>
      <c r="F318" s="35"/>
      <c r="G318" s="34" t="s">
        <v>201</v>
      </c>
      <c r="H318" s="87">
        <v>289</v>
      </c>
      <c r="I318" s="139">
        <f>I319</f>
        <v>0</v>
      </c>
      <c r="J318" s="170">
        <f>J319</f>
        <v>0</v>
      </c>
      <c r="K318" s="140">
        <f>K319</f>
        <v>0</v>
      </c>
      <c r="L318" s="140">
        <f>L319</f>
        <v>0</v>
      </c>
    </row>
    <row r="319" spans="1:12" hidden="1" collapsed="1">
      <c r="A319" s="36">
        <v>3</v>
      </c>
      <c r="B319" s="32">
        <v>3</v>
      </c>
      <c r="C319" s="33">
        <v>1</v>
      </c>
      <c r="D319" s="33">
        <v>4</v>
      </c>
      <c r="E319" s="33">
        <v>1</v>
      </c>
      <c r="F319" s="35"/>
      <c r="G319" s="34" t="s">
        <v>201</v>
      </c>
      <c r="H319" s="87">
        <v>290</v>
      </c>
      <c r="I319" s="139">
        <f>SUM(I320:I321)</f>
        <v>0</v>
      </c>
      <c r="J319" s="139">
        <f>SUM(J320:J321)</f>
        <v>0</v>
      </c>
      <c r="K319" s="139">
        <f>SUM(K320:K321)</f>
        <v>0</v>
      </c>
      <c r="L319" s="139">
        <f>SUM(L320:L321)</f>
        <v>0</v>
      </c>
    </row>
    <row r="320" spans="1:12" hidden="1" collapsed="1">
      <c r="A320" s="36">
        <v>3</v>
      </c>
      <c r="B320" s="32">
        <v>3</v>
      </c>
      <c r="C320" s="33">
        <v>1</v>
      </c>
      <c r="D320" s="33">
        <v>4</v>
      </c>
      <c r="E320" s="33">
        <v>1</v>
      </c>
      <c r="F320" s="35">
        <v>1</v>
      </c>
      <c r="G320" s="34" t="s">
        <v>202</v>
      </c>
      <c r="H320" s="87">
        <v>291</v>
      </c>
      <c r="I320" s="145">
        <v>0</v>
      </c>
      <c r="J320" s="146">
        <v>0</v>
      </c>
      <c r="K320" s="146">
        <v>0</v>
      </c>
      <c r="L320" s="145">
        <v>0</v>
      </c>
    </row>
    <row r="321" spans="1:16" hidden="1" collapsed="1">
      <c r="A321" s="32">
        <v>3</v>
      </c>
      <c r="B321" s="33">
        <v>3</v>
      </c>
      <c r="C321" s="33">
        <v>1</v>
      </c>
      <c r="D321" s="33">
        <v>4</v>
      </c>
      <c r="E321" s="33">
        <v>1</v>
      </c>
      <c r="F321" s="35">
        <v>2</v>
      </c>
      <c r="G321" s="34" t="s">
        <v>203</v>
      </c>
      <c r="H321" s="87">
        <v>292</v>
      </c>
      <c r="I321" s="146">
        <v>0</v>
      </c>
      <c r="J321" s="166">
        <v>0</v>
      </c>
      <c r="K321" s="166">
        <v>0</v>
      </c>
      <c r="L321" s="165">
        <v>0</v>
      </c>
    </row>
    <row r="322" spans="1:16" hidden="1" collapsed="1">
      <c r="A322" s="32">
        <v>3</v>
      </c>
      <c r="B322" s="33">
        <v>3</v>
      </c>
      <c r="C322" s="33">
        <v>1</v>
      </c>
      <c r="D322" s="33">
        <v>5</v>
      </c>
      <c r="E322" s="33"/>
      <c r="F322" s="35"/>
      <c r="G322" s="34" t="s">
        <v>204</v>
      </c>
      <c r="H322" s="87">
        <v>293</v>
      </c>
      <c r="I322" s="148">
        <f t="shared" ref="I322:L323" si="29">I323</f>
        <v>0</v>
      </c>
      <c r="J322" s="170">
        <f t="shared" si="29"/>
        <v>0</v>
      </c>
      <c r="K322" s="140">
        <f t="shared" si="29"/>
        <v>0</v>
      </c>
      <c r="L322" s="140">
        <f t="shared" si="29"/>
        <v>0</v>
      </c>
    </row>
    <row r="323" spans="1:16" hidden="1" collapsed="1">
      <c r="A323" s="29">
        <v>3</v>
      </c>
      <c r="B323" s="47">
        <v>3</v>
      </c>
      <c r="C323" s="47">
        <v>1</v>
      </c>
      <c r="D323" s="47">
        <v>5</v>
      </c>
      <c r="E323" s="47">
        <v>1</v>
      </c>
      <c r="F323" s="48"/>
      <c r="G323" s="34" t="s">
        <v>204</v>
      </c>
      <c r="H323" s="87">
        <v>294</v>
      </c>
      <c r="I323" s="140">
        <f t="shared" si="29"/>
        <v>0</v>
      </c>
      <c r="J323" s="171">
        <f t="shared" si="29"/>
        <v>0</v>
      </c>
      <c r="K323" s="148">
        <f t="shared" si="29"/>
        <v>0</v>
      </c>
      <c r="L323" s="148">
        <f t="shared" si="29"/>
        <v>0</v>
      </c>
    </row>
    <row r="324" spans="1:16" hidden="1" collapsed="1">
      <c r="A324" s="32">
        <v>3</v>
      </c>
      <c r="B324" s="33">
        <v>3</v>
      </c>
      <c r="C324" s="33">
        <v>1</v>
      </c>
      <c r="D324" s="33">
        <v>5</v>
      </c>
      <c r="E324" s="33">
        <v>1</v>
      </c>
      <c r="F324" s="35">
        <v>1</v>
      </c>
      <c r="G324" s="34" t="s">
        <v>204</v>
      </c>
      <c r="H324" s="87">
        <v>295</v>
      </c>
      <c r="I324" s="146">
        <v>0</v>
      </c>
      <c r="J324" s="166">
        <v>0</v>
      </c>
      <c r="K324" s="166">
        <v>0</v>
      </c>
      <c r="L324" s="165">
        <v>0</v>
      </c>
    </row>
    <row r="325" spans="1:16" hidden="1" collapsed="1">
      <c r="A325" s="32">
        <v>3</v>
      </c>
      <c r="B325" s="33">
        <v>3</v>
      </c>
      <c r="C325" s="33">
        <v>1</v>
      </c>
      <c r="D325" s="33">
        <v>6</v>
      </c>
      <c r="E325" s="33"/>
      <c r="F325" s="35"/>
      <c r="G325" s="34" t="s">
        <v>177</v>
      </c>
      <c r="H325" s="87">
        <v>296</v>
      </c>
      <c r="I325" s="140">
        <f t="shared" ref="I325:L326" si="30">I326</f>
        <v>0</v>
      </c>
      <c r="J325" s="170">
        <f t="shared" si="30"/>
        <v>0</v>
      </c>
      <c r="K325" s="140">
        <f t="shared" si="30"/>
        <v>0</v>
      </c>
      <c r="L325" s="140">
        <f t="shared" si="30"/>
        <v>0</v>
      </c>
    </row>
    <row r="326" spans="1:16" hidden="1" collapsed="1">
      <c r="A326" s="32">
        <v>3</v>
      </c>
      <c r="B326" s="33">
        <v>3</v>
      </c>
      <c r="C326" s="33">
        <v>1</v>
      </c>
      <c r="D326" s="33">
        <v>6</v>
      </c>
      <c r="E326" s="33">
        <v>1</v>
      </c>
      <c r="F326" s="35"/>
      <c r="G326" s="34" t="s">
        <v>177</v>
      </c>
      <c r="H326" s="87">
        <v>297</v>
      </c>
      <c r="I326" s="139">
        <f t="shared" si="30"/>
        <v>0</v>
      </c>
      <c r="J326" s="170">
        <f t="shared" si="30"/>
        <v>0</v>
      </c>
      <c r="K326" s="140">
        <f t="shared" si="30"/>
        <v>0</v>
      </c>
      <c r="L326" s="140">
        <f t="shared" si="30"/>
        <v>0</v>
      </c>
    </row>
    <row r="327" spans="1:16" hidden="1" collapsed="1">
      <c r="A327" s="32">
        <v>3</v>
      </c>
      <c r="B327" s="33">
        <v>3</v>
      </c>
      <c r="C327" s="33">
        <v>1</v>
      </c>
      <c r="D327" s="33">
        <v>6</v>
      </c>
      <c r="E327" s="33">
        <v>1</v>
      </c>
      <c r="F327" s="35">
        <v>1</v>
      </c>
      <c r="G327" s="34" t="s">
        <v>177</v>
      </c>
      <c r="H327" s="87">
        <v>298</v>
      </c>
      <c r="I327" s="166">
        <v>0</v>
      </c>
      <c r="J327" s="166">
        <v>0</v>
      </c>
      <c r="K327" s="166">
        <v>0</v>
      </c>
      <c r="L327" s="165">
        <v>0</v>
      </c>
    </row>
    <row r="328" spans="1:16" hidden="1" collapsed="1">
      <c r="A328" s="32">
        <v>3</v>
      </c>
      <c r="B328" s="33">
        <v>3</v>
      </c>
      <c r="C328" s="33">
        <v>1</v>
      </c>
      <c r="D328" s="33">
        <v>7</v>
      </c>
      <c r="E328" s="33"/>
      <c r="F328" s="35"/>
      <c r="G328" s="34" t="s">
        <v>205</v>
      </c>
      <c r="H328" s="87">
        <v>299</v>
      </c>
      <c r="I328" s="139">
        <f>I329</f>
        <v>0</v>
      </c>
      <c r="J328" s="170">
        <f>J329</f>
        <v>0</v>
      </c>
      <c r="K328" s="140">
        <f>K329</f>
        <v>0</v>
      </c>
      <c r="L328" s="140">
        <f>L329</f>
        <v>0</v>
      </c>
    </row>
    <row r="329" spans="1:16" hidden="1" collapsed="1">
      <c r="A329" s="32">
        <v>3</v>
      </c>
      <c r="B329" s="33">
        <v>3</v>
      </c>
      <c r="C329" s="33">
        <v>1</v>
      </c>
      <c r="D329" s="33">
        <v>7</v>
      </c>
      <c r="E329" s="33">
        <v>1</v>
      </c>
      <c r="F329" s="35"/>
      <c r="G329" s="34" t="s">
        <v>205</v>
      </c>
      <c r="H329" s="87">
        <v>300</v>
      </c>
      <c r="I329" s="139">
        <f>I330+I331</f>
        <v>0</v>
      </c>
      <c r="J329" s="139">
        <f>J330+J331</f>
        <v>0</v>
      </c>
      <c r="K329" s="139">
        <f>K330+K331</f>
        <v>0</v>
      </c>
      <c r="L329" s="139">
        <f>L330+L331</f>
        <v>0</v>
      </c>
    </row>
    <row r="330" spans="1:16" ht="25.5" hidden="1" customHeight="1" collapsed="1">
      <c r="A330" s="32">
        <v>3</v>
      </c>
      <c r="B330" s="33">
        <v>3</v>
      </c>
      <c r="C330" s="33">
        <v>1</v>
      </c>
      <c r="D330" s="33">
        <v>7</v>
      </c>
      <c r="E330" s="33">
        <v>1</v>
      </c>
      <c r="F330" s="35">
        <v>1</v>
      </c>
      <c r="G330" s="34" t="s">
        <v>206</v>
      </c>
      <c r="H330" s="87">
        <v>301</v>
      </c>
      <c r="I330" s="166">
        <v>0</v>
      </c>
      <c r="J330" s="166">
        <v>0</v>
      </c>
      <c r="K330" s="166">
        <v>0</v>
      </c>
      <c r="L330" s="165">
        <v>0</v>
      </c>
    </row>
    <row r="331" spans="1:16" ht="25.5" hidden="1" customHeight="1" collapsed="1">
      <c r="A331" s="32">
        <v>3</v>
      </c>
      <c r="B331" s="33">
        <v>3</v>
      </c>
      <c r="C331" s="33">
        <v>1</v>
      </c>
      <c r="D331" s="33">
        <v>7</v>
      </c>
      <c r="E331" s="33">
        <v>1</v>
      </c>
      <c r="F331" s="35">
        <v>2</v>
      </c>
      <c r="G331" s="34" t="s">
        <v>207</v>
      </c>
      <c r="H331" s="87">
        <v>302</v>
      </c>
      <c r="I331" s="146">
        <v>0</v>
      </c>
      <c r="J331" s="146">
        <v>0</v>
      </c>
      <c r="K331" s="146">
        <v>0</v>
      </c>
      <c r="L331" s="146">
        <v>0</v>
      </c>
    </row>
    <row r="332" spans="1:16" ht="38.25" hidden="1" customHeight="1" collapsed="1">
      <c r="A332" s="32">
        <v>3</v>
      </c>
      <c r="B332" s="33">
        <v>3</v>
      </c>
      <c r="C332" s="33">
        <v>2</v>
      </c>
      <c r="D332" s="33"/>
      <c r="E332" s="33"/>
      <c r="F332" s="35"/>
      <c r="G332" s="34" t="s">
        <v>208</v>
      </c>
      <c r="H332" s="87">
        <v>303</v>
      </c>
      <c r="I332" s="139">
        <f>SUM(I333+I342+I346+I350+I354+I357+I360)</f>
        <v>0</v>
      </c>
      <c r="J332" s="170">
        <f>SUM(J333+J342+J346+J350+J354+J357+J360)</f>
        <v>0</v>
      </c>
      <c r="K332" s="140">
        <f>SUM(K333+K342+K346+K350+K354+K357+K360)</f>
        <v>0</v>
      </c>
      <c r="L332" s="140">
        <f>SUM(L333+L342+L346+L350+L354+L357+L360)</f>
        <v>0</v>
      </c>
    </row>
    <row r="333" spans="1:16" hidden="1" collapsed="1">
      <c r="A333" s="32">
        <v>3</v>
      </c>
      <c r="B333" s="33">
        <v>3</v>
      </c>
      <c r="C333" s="33">
        <v>2</v>
      </c>
      <c r="D333" s="33">
        <v>1</v>
      </c>
      <c r="E333" s="33"/>
      <c r="F333" s="35"/>
      <c r="G333" s="34" t="s">
        <v>159</v>
      </c>
      <c r="H333" s="87">
        <v>304</v>
      </c>
      <c r="I333" s="139">
        <f>I334</f>
        <v>0</v>
      </c>
      <c r="J333" s="170">
        <f>J334</f>
        <v>0</v>
      </c>
      <c r="K333" s="140">
        <f>K334</f>
        <v>0</v>
      </c>
      <c r="L333" s="140">
        <f>L334</f>
        <v>0</v>
      </c>
    </row>
    <row r="334" spans="1:16" hidden="1" collapsed="1">
      <c r="A334" s="36">
        <v>3</v>
      </c>
      <c r="B334" s="32">
        <v>3</v>
      </c>
      <c r="C334" s="33">
        <v>2</v>
      </c>
      <c r="D334" s="34">
        <v>1</v>
      </c>
      <c r="E334" s="32">
        <v>1</v>
      </c>
      <c r="F334" s="35"/>
      <c r="G334" s="34" t="s">
        <v>159</v>
      </c>
      <c r="H334" s="87">
        <v>305</v>
      </c>
      <c r="I334" s="139">
        <f t="shared" ref="I334:P334" si="31">SUM(I335:I335)</f>
        <v>0</v>
      </c>
      <c r="J334" s="139">
        <f t="shared" si="31"/>
        <v>0</v>
      </c>
      <c r="K334" s="139">
        <f t="shared" si="31"/>
        <v>0</v>
      </c>
      <c r="L334" s="139">
        <f t="shared" si="31"/>
        <v>0</v>
      </c>
      <c r="M334" s="172">
        <f t="shared" si="31"/>
        <v>0</v>
      </c>
      <c r="N334" s="172">
        <f t="shared" si="31"/>
        <v>0</v>
      </c>
      <c r="O334" s="172">
        <f t="shared" si="31"/>
        <v>0</v>
      </c>
      <c r="P334" s="172">
        <f t="shared" si="31"/>
        <v>0</v>
      </c>
    </row>
    <row r="335" spans="1:16" hidden="1" collapsed="1">
      <c r="A335" s="36">
        <v>3</v>
      </c>
      <c r="B335" s="32">
        <v>3</v>
      </c>
      <c r="C335" s="33">
        <v>2</v>
      </c>
      <c r="D335" s="34">
        <v>1</v>
      </c>
      <c r="E335" s="32">
        <v>1</v>
      </c>
      <c r="F335" s="35">
        <v>1</v>
      </c>
      <c r="G335" s="34" t="s">
        <v>160</v>
      </c>
      <c r="H335" s="87">
        <v>306</v>
      </c>
      <c r="I335" s="166">
        <v>0</v>
      </c>
      <c r="J335" s="166">
        <v>0</v>
      </c>
      <c r="K335" s="166">
        <v>0</v>
      </c>
      <c r="L335" s="165">
        <v>0</v>
      </c>
    </row>
    <row r="336" spans="1:16" hidden="1" collapsed="1">
      <c r="A336" s="36">
        <v>3</v>
      </c>
      <c r="B336" s="32">
        <v>3</v>
      </c>
      <c r="C336" s="33">
        <v>2</v>
      </c>
      <c r="D336" s="34">
        <v>1</v>
      </c>
      <c r="E336" s="32">
        <v>2</v>
      </c>
      <c r="F336" s="35"/>
      <c r="G336" s="49" t="s">
        <v>182</v>
      </c>
      <c r="H336" s="87">
        <v>307</v>
      </c>
      <c r="I336" s="139">
        <f>SUM(I337:I338)</f>
        <v>0</v>
      </c>
      <c r="J336" s="139">
        <f>SUM(J337:J338)</f>
        <v>0</v>
      </c>
      <c r="K336" s="139">
        <f>SUM(K337:K338)</f>
        <v>0</v>
      </c>
      <c r="L336" s="139">
        <f>SUM(L337:L338)</f>
        <v>0</v>
      </c>
    </row>
    <row r="337" spans="1:12" hidden="1" collapsed="1">
      <c r="A337" s="36">
        <v>3</v>
      </c>
      <c r="B337" s="32">
        <v>3</v>
      </c>
      <c r="C337" s="33">
        <v>2</v>
      </c>
      <c r="D337" s="34">
        <v>1</v>
      </c>
      <c r="E337" s="32">
        <v>2</v>
      </c>
      <c r="F337" s="35">
        <v>1</v>
      </c>
      <c r="G337" s="49" t="s">
        <v>162</v>
      </c>
      <c r="H337" s="87">
        <v>308</v>
      </c>
      <c r="I337" s="166">
        <v>0</v>
      </c>
      <c r="J337" s="166">
        <v>0</v>
      </c>
      <c r="K337" s="166">
        <v>0</v>
      </c>
      <c r="L337" s="165">
        <v>0</v>
      </c>
    </row>
    <row r="338" spans="1:12" hidden="1" collapsed="1">
      <c r="A338" s="36">
        <v>3</v>
      </c>
      <c r="B338" s="32">
        <v>3</v>
      </c>
      <c r="C338" s="33">
        <v>2</v>
      </c>
      <c r="D338" s="34">
        <v>1</v>
      </c>
      <c r="E338" s="32">
        <v>2</v>
      </c>
      <c r="F338" s="35">
        <v>2</v>
      </c>
      <c r="G338" s="49" t="s">
        <v>163</v>
      </c>
      <c r="H338" s="87">
        <v>309</v>
      </c>
      <c r="I338" s="146">
        <v>0</v>
      </c>
      <c r="J338" s="146">
        <v>0</v>
      </c>
      <c r="K338" s="146">
        <v>0</v>
      </c>
      <c r="L338" s="146">
        <v>0</v>
      </c>
    </row>
    <row r="339" spans="1:12" hidden="1" collapsed="1">
      <c r="A339" s="36">
        <v>3</v>
      </c>
      <c r="B339" s="32">
        <v>3</v>
      </c>
      <c r="C339" s="33">
        <v>2</v>
      </c>
      <c r="D339" s="34">
        <v>1</v>
      </c>
      <c r="E339" s="32">
        <v>3</v>
      </c>
      <c r="F339" s="35"/>
      <c r="G339" s="49" t="s">
        <v>164</v>
      </c>
      <c r="H339" s="87">
        <v>310</v>
      </c>
      <c r="I339" s="139">
        <f>SUM(I340:I341)</f>
        <v>0</v>
      </c>
      <c r="J339" s="139">
        <f>SUM(J340:J341)</f>
        <v>0</v>
      </c>
      <c r="K339" s="139">
        <f>SUM(K340:K341)</f>
        <v>0</v>
      </c>
      <c r="L339" s="139">
        <f>SUM(L340:L341)</f>
        <v>0</v>
      </c>
    </row>
    <row r="340" spans="1:12" hidden="1" collapsed="1">
      <c r="A340" s="36">
        <v>3</v>
      </c>
      <c r="B340" s="32">
        <v>3</v>
      </c>
      <c r="C340" s="33">
        <v>2</v>
      </c>
      <c r="D340" s="34">
        <v>1</v>
      </c>
      <c r="E340" s="32">
        <v>3</v>
      </c>
      <c r="F340" s="35">
        <v>1</v>
      </c>
      <c r="G340" s="49" t="s">
        <v>165</v>
      </c>
      <c r="H340" s="87">
        <v>311</v>
      </c>
      <c r="I340" s="146">
        <v>0</v>
      </c>
      <c r="J340" s="146">
        <v>0</v>
      </c>
      <c r="K340" s="146">
        <v>0</v>
      </c>
      <c r="L340" s="146">
        <v>0</v>
      </c>
    </row>
    <row r="341" spans="1:12" hidden="1" collapsed="1">
      <c r="A341" s="36">
        <v>3</v>
      </c>
      <c r="B341" s="32">
        <v>3</v>
      </c>
      <c r="C341" s="33">
        <v>2</v>
      </c>
      <c r="D341" s="34">
        <v>1</v>
      </c>
      <c r="E341" s="32">
        <v>3</v>
      </c>
      <c r="F341" s="35">
        <v>2</v>
      </c>
      <c r="G341" s="49" t="s">
        <v>183</v>
      </c>
      <c r="H341" s="87">
        <v>312</v>
      </c>
      <c r="I341" s="151">
        <v>0</v>
      </c>
      <c r="J341" s="173">
        <v>0</v>
      </c>
      <c r="K341" s="151">
        <v>0</v>
      </c>
      <c r="L341" s="151">
        <v>0</v>
      </c>
    </row>
    <row r="342" spans="1:12" hidden="1" collapsed="1">
      <c r="A342" s="39">
        <v>3</v>
      </c>
      <c r="B342" s="39">
        <v>3</v>
      </c>
      <c r="C342" s="46">
        <v>2</v>
      </c>
      <c r="D342" s="49">
        <v>2</v>
      </c>
      <c r="E342" s="46"/>
      <c r="F342" s="48"/>
      <c r="G342" s="49" t="s">
        <v>195</v>
      </c>
      <c r="H342" s="87">
        <v>313</v>
      </c>
      <c r="I342" s="149">
        <f>I343</f>
        <v>0</v>
      </c>
      <c r="J342" s="174">
        <f>J343</f>
        <v>0</v>
      </c>
      <c r="K342" s="150">
        <f>K343</f>
        <v>0</v>
      </c>
      <c r="L342" s="150">
        <f>L343</f>
        <v>0</v>
      </c>
    </row>
    <row r="343" spans="1:12" hidden="1" collapsed="1">
      <c r="A343" s="36">
        <v>3</v>
      </c>
      <c r="B343" s="36">
        <v>3</v>
      </c>
      <c r="C343" s="32">
        <v>2</v>
      </c>
      <c r="D343" s="34">
        <v>2</v>
      </c>
      <c r="E343" s="32">
        <v>1</v>
      </c>
      <c r="F343" s="35"/>
      <c r="G343" s="49" t="s">
        <v>195</v>
      </c>
      <c r="H343" s="87">
        <v>314</v>
      </c>
      <c r="I343" s="139">
        <f>SUM(I344:I345)</f>
        <v>0</v>
      </c>
      <c r="J343" s="152">
        <f>SUM(J344:J345)</f>
        <v>0</v>
      </c>
      <c r="K343" s="140">
        <f>SUM(K344:K345)</f>
        <v>0</v>
      </c>
      <c r="L343" s="140">
        <f>SUM(L344:L345)</f>
        <v>0</v>
      </c>
    </row>
    <row r="344" spans="1:12" ht="25.5" hidden="1" customHeight="1" collapsed="1">
      <c r="A344" s="36">
        <v>3</v>
      </c>
      <c r="B344" s="36">
        <v>3</v>
      </c>
      <c r="C344" s="32">
        <v>2</v>
      </c>
      <c r="D344" s="34">
        <v>2</v>
      </c>
      <c r="E344" s="36">
        <v>1</v>
      </c>
      <c r="F344" s="56">
        <v>1</v>
      </c>
      <c r="G344" s="34" t="s">
        <v>196</v>
      </c>
      <c r="H344" s="87">
        <v>315</v>
      </c>
      <c r="I344" s="146">
        <v>0</v>
      </c>
      <c r="J344" s="146">
        <v>0</v>
      </c>
      <c r="K344" s="146">
        <v>0</v>
      </c>
      <c r="L344" s="146">
        <v>0</v>
      </c>
    </row>
    <row r="345" spans="1:12" hidden="1" collapsed="1">
      <c r="A345" s="39">
        <v>3</v>
      </c>
      <c r="B345" s="39">
        <v>3</v>
      </c>
      <c r="C345" s="40">
        <v>2</v>
      </c>
      <c r="D345" s="41">
        <v>2</v>
      </c>
      <c r="E345" s="42">
        <v>1</v>
      </c>
      <c r="F345" s="61">
        <v>2</v>
      </c>
      <c r="G345" s="42" t="s">
        <v>197</v>
      </c>
      <c r="H345" s="87">
        <v>316</v>
      </c>
      <c r="I345" s="146">
        <v>0</v>
      </c>
      <c r="J345" s="146">
        <v>0</v>
      </c>
      <c r="K345" s="146">
        <v>0</v>
      </c>
      <c r="L345" s="146">
        <v>0</v>
      </c>
    </row>
    <row r="346" spans="1:12" ht="25.5" hidden="1" customHeight="1" collapsed="1">
      <c r="A346" s="36">
        <v>3</v>
      </c>
      <c r="B346" s="36">
        <v>3</v>
      </c>
      <c r="C346" s="32">
        <v>2</v>
      </c>
      <c r="D346" s="33">
        <v>3</v>
      </c>
      <c r="E346" s="34"/>
      <c r="F346" s="56"/>
      <c r="G346" s="34" t="s">
        <v>198</v>
      </c>
      <c r="H346" s="87">
        <v>317</v>
      </c>
      <c r="I346" s="139">
        <f>I347</f>
        <v>0</v>
      </c>
      <c r="J346" s="152">
        <f>J347</f>
        <v>0</v>
      </c>
      <c r="K346" s="140">
        <f>K347</f>
        <v>0</v>
      </c>
      <c r="L346" s="140">
        <f>L347</f>
        <v>0</v>
      </c>
    </row>
    <row r="347" spans="1:12" ht="25.5" hidden="1" customHeight="1" collapsed="1">
      <c r="A347" s="36">
        <v>3</v>
      </c>
      <c r="B347" s="36">
        <v>3</v>
      </c>
      <c r="C347" s="32">
        <v>2</v>
      </c>
      <c r="D347" s="33">
        <v>3</v>
      </c>
      <c r="E347" s="34">
        <v>1</v>
      </c>
      <c r="F347" s="56"/>
      <c r="G347" s="34" t="s">
        <v>198</v>
      </c>
      <c r="H347" s="87">
        <v>318</v>
      </c>
      <c r="I347" s="139">
        <f>I348+I349</f>
        <v>0</v>
      </c>
      <c r="J347" s="139">
        <f>J348+J349</f>
        <v>0</v>
      </c>
      <c r="K347" s="139">
        <f>K348+K349</f>
        <v>0</v>
      </c>
      <c r="L347" s="139">
        <f>L348+L349</f>
        <v>0</v>
      </c>
    </row>
    <row r="348" spans="1:12" ht="25.5" hidden="1" customHeight="1" collapsed="1">
      <c r="A348" s="36">
        <v>3</v>
      </c>
      <c r="B348" s="36">
        <v>3</v>
      </c>
      <c r="C348" s="32">
        <v>2</v>
      </c>
      <c r="D348" s="33">
        <v>3</v>
      </c>
      <c r="E348" s="34">
        <v>1</v>
      </c>
      <c r="F348" s="56">
        <v>1</v>
      </c>
      <c r="G348" s="34" t="s">
        <v>199</v>
      </c>
      <c r="H348" s="87">
        <v>319</v>
      </c>
      <c r="I348" s="166">
        <v>0</v>
      </c>
      <c r="J348" s="166">
        <v>0</v>
      </c>
      <c r="K348" s="166">
        <v>0</v>
      </c>
      <c r="L348" s="165">
        <v>0</v>
      </c>
    </row>
    <row r="349" spans="1:12" ht="25.5" hidden="1" customHeight="1" collapsed="1">
      <c r="A349" s="36">
        <v>3</v>
      </c>
      <c r="B349" s="36">
        <v>3</v>
      </c>
      <c r="C349" s="32">
        <v>2</v>
      </c>
      <c r="D349" s="33">
        <v>3</v>
      </c>
      <c r="E349" s="34">
        <v>1</v>
      </c>
      <c r="F349" s="56">
        <v>2</v>
      </c>
      <c r="G349" s="34" t="s">
        <v>200</v>
      </c>
      <c r="H349" s="87">
        <v>320</v>
      </c>
      <c r="I349" s="146">
        <v>0</v>
      </c>
      <c r="J349" s="146">
        <v>0</v>
      </c>
      <c r="K349" s="146">
        <v>0</v>
      </c>
      <c r="L349" s="146">
        <v>0</v>
      </c>
    </row>
    <row r="350" spans="1:12" hidden="1" collapsed="1">
      <c r="A350" s="36">
        <v>3</v>
      </c>
      <c r="B350" s="36">
        <v>3</v>
      </c>
      <c r="C350" s="32">
        <v>2</v>
      </c>
      <c r="D350" s="33">
        <v>4</v>
      </c>
      <c r="E350" s="33"/>
      <c r="F350" s="35"/>
      <c r="G350" s="34" t="s">
        <v>201</v>
      </c>
      <c r="H350" s="87">
        <v>321</v>
      </c>
      <c r="I350" s="139">
        <f>I351</f>
        <v>0</v>
      </c>
      <c r="J350" s="152">
        <f>J351</f>
        <v>0</v>
      </c>
      <c r="K350" s="140">
        <f>K351</f>
        <v>0</v>
      </c>
      <c r="L350" s="140">
        <f>L351</f>
        <v>0</v>
      </c>
    </row>
    <row r="351" spans="1:12" hidden="1" collapsed="1">
      <c r="A351" s="45">
        <v>3</v>
      </c>
      <c r="B351" s="45">
        <v>3</v>
      </c>
      <c r="C351" s="29">
        <v>2</v>
      </c>
      <c r="D351" s="27">
        <v>4</v>
      </c>
      <c r="E351" s="27">
        <v>1</v>
      </c>
      <c r="F351" s="30"/>
      <c r="G351" s="34" t="s">
        <v>201</v>
      </c>
      <c r="H351" s="87">
        <v>322</v>
      </c>
      <c r="I351" s="147">
        <f>SUM(I352:I353)</f>
        <v>0</v>
      </c>
      <c r="J351" s="153">
        <f>SUM(J352:J353)</f>
        <v>0</v>
      </c>
      <c r="K351" s="148">
        <f>SUM(K352:K353)</f>
        <v>0</v>
      </c>
      <c r="L351" s="148">
        <f>SUM(L352:L353)</f>
        <v>0</v>
      </c>
    </row>
    <row r="352" spans="1:12" hidden="1" collapsed="1">
      <c r="A352" s="36">
        <v>3</v>
      </c>
      <c r="B352" s="36">
        <v>3</v>
      </c>
      <c r="C352" s="32">
        <v>2</v>
      </c>
      <c r="D352" s="33">
        <v>4</v>
      </c>
      <c r="E352" s="33">
        <v>1</v>
      </c>
      <c r="F352" s="35">
        <v>1</v>
      </c>
      <c r="G352" s="34" t="s">
        <v>202</v>
      </c>
      <c r="H352" s="87">
        <v>323</v>
      </c>
      <c r="I352" s="146">
        <v>0</v>
      </c>
      <c r="J352" s="146">
        <v>0</v>
      </c>
      <c r="K352" s="146">
        <v>0</v>
      </c>
      <c r="L352" s="146">
        <v>0</v>
      </c>
    </row>
    <row r="353" spans="1:12" hidden="1" collapsed="1">
      <c r="A353" s="36">
        <v>3</v>
      </c>
      <c r="B353" s="36">
        <v>3</v>
      </c>
      <c r="C353" s="32">
        <v>2</v>
      </c>
      <c r="D353" s="33">
        <v>4</v>
      </c>
      <c r="E353" s="33">
        <v>1</v>
      </c>
      <c r="F353" s="35">
        <v>2</v>
      </c>
      <c r="G353" s="34" t="s">
        <v>209</v>
      </c>
      <c r="H353" s="87">
        <v>324</v>
      </c>
      <c r="I353" s="146">
        <v>0</v>
      </c>
      <c r="J353" s="146">
        <v>0</v>
      </c>
      <c r="K353" s="146">
        <v>0</v>
      </c>
      <c r="L353" s="146">
        <v>0</v>
      </c>
    </row>
    <row r="354" spans="1:12" hidden="1" collapsed="1">
      <c r="A354" s="36">
        <v>3</v>
      </c>
      <c r="B354" s="36">
        <v>3</v>
      </c>
      <c r="C354" s="32">
        <v>2</v>
      </c>
      <c r="D354" s="33">
        <v>5</v>
      </c>
      <c r="E354" s="33"/>
      <c r="F354" s="35"/>
      <c r="G354" s="34" t="s">
        <v>204</v>
      </c>
      <c r="H354" s="87">
        <v>325</v>
      </c>
      <c r="I354" s="139">
        <f t="shared" ref="I354:L355" si="32">I355</f>
        <v>0</v>
      </c>
      <c r="J354" s="152">
        <f t="shared" si="32"/>
        <v>0</v>
      </c>
      <c r="K354" s="140">
        <f t="shared" si="32"/>
        <v>0</v>
      </c>
      <c r="L354" s="140">
        <f t="shared" si="32"/>
        <v>0</v>
      </c>
    </row>
    <row r="355" spans="1:12" hidden="1" collapsed="1">
      <c r="A355" s="45">
        <v>3</v>
      </c>
      <c r="B355" s="45">
        <v>3</v>
      </c>
      <c r="C355" s="29">
        <v>2</v>
      </c>
      <c r="D355" s="27">
        <v>5</v>
      </c>
      <c r="E355" s="27">
        <v>1</v>
      </c>
      <c r="F355" s="30"/>
      <c r="G355" s="34" t="s">
        <v>204</v>
      </c>
      <c r="H355" s="87">
        <v>326</v>
      </c>
      <c r="I355" s="147">
        <f t="shared" si="32"/>
        <v>0</v>
      </c>
      <c r="J355" s="153">
        <f t="shared" si="32"/>
        <v>0</v>
      </c>
      <c r="K355" s="148">
        <f t="shared" si="32"/>
        <v>0</v>
      </c>
      <c r="L355" s="148">
        <f t="shared" si="32"/>
        <v>0</v>
      </c>
    </row>
    <row r="356" spans="1:12" hidden="1" collapsed="1">
      <c r="A356" s="36">
        <v>3</v>
      </c>
      <c r="B356" s="36">
        <v>3</v>
      </c>
      <c r="C356" s="32">
        <v>2</v>
      </c>
      <c r="D356" s="33">
        <v>5</v>
      </c>
      <c r="E356" s="33">
        <v>1</v>
      </c>
      <c r="F356" s="35">
        <v>1</v>
      </c>
      <c r="G356" s="34" t="s">
        <v>204</v>
      </c>
      <c r="H356" s="87">
        <v>327</v>
      </c>
      <c r="I356" s="166">
        <v>0</v>
      </c>
      <c r="J356" s="166">
        <v>0</v>
      </c>
      <c r="K356" s="166">
        <v>0</v>
      </c>
      <c r="L356" s="165">
        <v>0</v>
      </c>
    </row>
    <row r="357" spans="1:12" hidden="1" collapsed="1">
      <c r="A357" s="36">
        <v>3</v>
      </c>
      <c r="B357" s="36">
        <v>3</v>
      </c>
      <c r="C357" s="32">
        <v>2</v>
      </c>
      <c r="D357" s="33">
        <v>6</v>
      </c>
      <c r="E357" s="33"/>
      <c r="F357" s="35"/>
      <c r="G357" s="34" t="s">
        <v>177</v>
      </c>
      <c r="H357" s="87">
        <v>328</v>
      </c>
      <c r="I357" s="139">
        <f t="shared" ref="I357:L358" si="33">I358</f>
        <v>0</v>
      </c>
      <c r="J357" s="152">
        <f t="shared" si="33"/>
        <v>0</v>
      </c>
      <c r="K357" s="140">
        <f t="shared" si="33"/>
        <v>0</v>
      </c>
      <c r="L357" s="140">
        <f t="shared" si="33"/>
        <v>0</v>
      </c>
    </row>
    <row r="358" spans="1:12" hidden="1" collapsed="1">
      <c r="A358" s="36">
        <v>3</v>
      </c>
      <c r="B358" s="36">
        <v>3</v>
      </c>
      <c r="C358" s="32">
        <v>2</v>
      </c>
      <c r="D358" s="33">
        <v>6</v>
      </c>
      <c r="E358" s="33">
        <v>1</v>
      </c>
      <c r="F358" s="35"/>
      <c r="G358" s="34" t="s">
        <v>177</v>
      </c>
      <c r="H358" s="87">
        <v>329</v>
      </c>
      <c r="I358" s="139">
        <f t="shared" si="33"/>
        <v>0</v>
      </c>
      <c r="J358" s="152">
        <f t="shared" si="33"/>
        <v>0</v>
      </c>
      <c r="K358" s="140">
        <f t="shared" si="33"/>
        <v>0</v>
      </c>
      <c r="L358" s="140">
        <f t="shared" si="33"/>
        <v>0</v>
      </c>
    </row>
    <row r="359" spans="1:12" hidden="1" collapsed="1">
      <c r="A359" s="39">
        <v>3</v>
      </c>
      <c r="B359" s="39">
        <v>3</v>
      </c>
      <c r="C359" s="40">
        <v>2</v>
      </c>
      <c r="D359" s="41">
        <v>6</v>
      </c>
      <c r="E359" s="41">
        <v>1</v>
      </c>
      <c r="F359" s="43">
        <v>1</v>
      </c>
      <c r="G359" s="42" t="s">
        <v>177</v>
      </c>
      <c r="H359" s="87">
        <v>330</v>
      </c>
      <c r="I359" s="166">
        <v>0</v>
      </c>
      <c r="J359" s="166">
        <v>0</v>
      </c>
      <c r="K359" s="166">
        <v>0</v>
      </c>
      <c r="L359" s="165">
        <v>0</v>
      </c>
    </row>
    <row r="360" spans="1:12" hidden="1" collapsed="1">
      <c r="A360" s="36">
        <v>3</v>
      </c>
      <c r="B360" s="36">
        <v>3</v>
      </c>
      <c r="C360" s="32">
        <v>2</v>
      </c>
      <c r="D360" s="33">
        <v>7</v>
      </c>
      <c r="E360" s="33"/>
      <c r="F360" s="35"/>
      <c r="G360" s="34" t="s">
        <v>205</v>
      </c>
      <c r="H360" s="87">
        <v>331</v>
      </c>
      <c r="I360" s="139">
        <f>I361</f>
        <v>0</v>
      </c>
      <c r="J360" s="152">
        <f>J361</f>
        <v>0</v>
      </c>
      <c r="K360" s="140">
        <f>K361</f>
        <v>0</v>
      </c>
      <c r="L360" s="140">
        <f>L361</f>
        <v>0</v>
      </c>
    </row>
    <row r="361" spans="1:12" hidden="1" collapsed="1">
      <c r="A361" s="39">
        <v>3</v>
      </c>
      <c r="B361" s="39">
        <v>3</v>
      </c>
      <c r="C361" s="40">
        <v>2</v>
      </c>
      <c r="D361" s="41">
        <v>7</v>
      </c>
      <c r="E361" s="41">
        <v>1</v>
      </c>
      <c r="F361" s="43"/>
      <c r="G361" s="34" t="s">
        <v>205</v>
      </c>
      <c r="H361" s="87">
        <v>332</v>
      </c>
      <c r="I361" s="139">
        <f>SUM(I362:I363)</f>
        <v>0</v>
      </c>
      <c r="J361" s="139">
        <f>SUM(J362:J363)</f>
        <v>0</v>
      </c>
      <c r="K361" s="139">
        <f>SUM(K362:K363)</f>
        <v>0</v>
      </c>
      <c r="L361" s="139">
        <f>SUM(L362:L363)</f>
        <v>0</v>
      </c>
    </row>
    <row r="362" spans="1:12" ht="25.5" hidden="1" customHeight="1" collapsed="1">
      <c r="A362" s="36">
        <v>3</v>
      </c>
      <c r="B362" s="36">
        <v>3</v>
      </c>
      <c r="C362" s="32">
        <v>2</v>
      </c>
      <c r="D362" s="33">
        <v>7</v>
      </c>
      <c r="E362" s="33">
        <v>1</v>
      </c>
      <c r="F362" s="35">
        <v>1</v>
      </c>
      <c r="G362" s="34" t="s">
        <v>206</v>
      </c>
      <c r="H362" s="87">
        <v>333</v>
      </c>
      <c r="I362" s="166">
        <v>0</v>
      </c>
      <c r="J362" s="166">
        <v>0</v>
      </c>
      <c r="K362" s="166">
        <v>0</v>
      </c>
      <c r="L362" s="165">
        <v>0</v>
      </c>
    </row>
    <row r="363" spans="1:12" ht="25.5" hidden="1" customHeight="1" collapsed="1">
      <c r="A363" s="36">
        <v>3</v>
      </c>
      <c r="B363" s="36">
        <v>3</v>
      </c>
      <c r="C363" s="32">
        <v>2</v>
      </c>
      <c r="D363" s="33">
        <v>7</v>
      </c>
      <c r="E363" s="33">
        <v>1</v>
      </c>
      <c r="F363" s="35">
        <v>2</v>
      </c>
      <c r="G363" s="34" t="s">
        <v>207</v>
      </c>
      <c r="H363" s="87">
        <v>334</v>
      </c>
      <c r="I363" s="146">
        <v>0</v>
      </c>
      <c r="J363" s="146">
        <v>0</v>
      </c>
      <c r="K363" s="146">
        <v>0</v>
      </c>
      <c r="L363" s="146">
        <v>0</v>
      </c>
    </row>
    <row r="364" spans="1:12">
      <c r="A364" s="12"/>
      <c r="B364" s="12"/>
      <c r="C364" s="13"/>
      <c r="D364" s="70"/>
      <c r="E364" s="71"/>
      <c r="F364" s="72"/>
      <c r="G364" s="73" t="s">
        <v>229</v>
      </c>
      <c r="H364" s="87">
        <v>335</v>
      </c>
      <c r="I364" s="155">
        <f>SUM(I30+I180)</f>
        <v>327639</v>
      </c>
      <c r="J364" s="155">
        <f>SUM(J30+J180)</f>
        <v>327639</v>
      </c>
      <c r="K364" s="155">
        <f>SUM(K30+K180)</f>
        <v>327639</v>
      </c>
      <c r="L364" s="155">
        <f>SUM(L30+L180)</f>
        <v>327639</v>
      </c>
    </row>
    <row r="365" spans="1:12">
      <c r="G365" s="25"/>
      <c r="H365" s="24"/>
      <c r="I365" s="74"/>
      <c r="J365" s="75"/>
      <c r="K365" s="75"/>
      <c r="L365" s="75"/>
    </row>
    <row r="366" spans="1:12">
      <c r="D366" s="76"/>
      <c r="E366" s="76"/>
      <c r="F366" s="15"/>
      <c r="G366" s="76" t="s">
        <v>230</v>
      </c>
      <c r="H366" s="85"/>
      <c r="I366" s="77"/>
      <c r="J366" s="75"/>
      <c r="K366" s="175" t="s">
        <v>231</v>
      </c>
      <c r="L366" s="77"/>
    </row>
    <row r="367" spans="1:12" ht="18.75" customHeight="1">
      <c r="A367" s="78"/>
      <c r="B367" s="78"/>
      <c r="C367" s="78"/>
      <c r="D367" s="79" t="s">
        <v>210</v>
      </c>
      <c r="E367"/>
      <c r="F367"/>
      <c r="G367"/>
      <c r="H367" s="176"/>
      <c r="I367" s="177" t="s">
        <v>211</v>
      </c>
      <c r="K367" s="178" t="s">
        <v>212</v>
      </c>
      <c r="L367" s="178"/>
    </row>
    <row r="368" spans="1:12" ht="15.75" customHeight="1">
      <c r="I368" s="179"/>
      <c r="K368" s="179"/>
      <c r="L368" s="179"/>
    </row>
    <row r="369" spans="4:12" ht="15.75" customHeight="1">
      <c r="D369" s="76"/>
      <c r="E369" s="76"/>
      <c r="F369" s="15"/>
      <c r="G369" s="76" t="s">
        <v>213</v>
      </c>
      <c r="I369" s="179"/>
      <c r="K369" s="175" t="s">
        <v>214</v>
      </c>
      <c r="L369" s="180"/>
    </row>
    <row r="370" spans="4:12" ht="24" customHeight="1">
      <c r="D370" s="90" t="s">
        <v>232</v>
      </c>
      <c r="E370" s="181"/>
      <c r="F370" s="181"/>
      <c r="G370" s="181"/>
      <c r="H370" s="182"/>
      <c r="I370" s="183" t="s">
        <v>211</v>
      </c>
      <c r="K370" s="178" t="s">
        <v>212</v>
      </c>
      <c r="L370" s="178"/>
    </row>
  </sheetData>
  <mergeCells count="25"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2022-01-19T08:23:04Z</dcterms:modified>
</cp:coreProperties>
</file>