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08431EDA-86A2-4E22-88F1-427C2BBDC2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J361" i="1"/>
  <c r="J360" i="1" s="1"/>
  <c r="I361" i="1"/>
  <c r="I360" i="1" s="1"/>
  <c r="K360" i="1"/>
  <c r="L358" i="1"/>
  <c r="L357" i="1" s="1"/>
  <c r="K358" i="1"/>
  <c r="J358" i="1"/>
  <c r="J357" i="1" s="1"/>
  <c r="I358" i="1"/>
  <c r="I357" i="1" s="1"/>
  <c r="K357" i="1"/>
  <c r="L355" i="1"/>
  <c r="L354" i="1" s="1"/>
  <c r="K355" i="1"/>
  <c r="J355" i="1"/>
  <c r="J354" i="1" s="1"/>
  <c r="I355" i="1"/>
  <c r="I354" i="1" s="1"/>
  <c r="K354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K333" i="1" s="1"/>
  <c r="K332" i="1" s="1"/>
  <c r="J334" i="1"/>
  <c r="I334" i="1"/>
  <c r="L333" i="1"/>
  <c r="J333" i="1"/>
  <c r="I333" i="1"/>
  <c r="I332" i="1" s="1"/>
  <c r="L329" i="1"/>
  <c r="L328" i="1" s="1"/>
  <c r="K329" i="1"/>
  <c r="J329" i="1"/>
  <c r="J328" i="1" s="1"/>
  <c r="I329" i="1"/>
  <c r="I328" i="1" s="1"/>
  <c r="K328" i="1"/>
  <c r="L326" i="1"/>
  <c r="L325" i="1" s="1"/>
  <c r="K326" i="1"/>
  <c r="J326" i="1"/>
  <c r="J325" i="1" s="1"/>
  <c r="I326" i="1"/>
  <c r="I325" i="1" s="1"/>
  <c r="K325" i="1"/>
  <c r="L323" i="1"/>
  <c r="L322" i="1" s="1"/>
  <c r="K323" i="1"/>
  <c r="J323" i="1"/>
  <c r="J322" i="1" s="1"/>
  <c r="I323" i="1"/>
  <c r="I322" i="1" s="1"/>
  <c r="K322" i="1"/>
  <c r="L319" i="1"/>
  <c r="L318" i="1" s="1"/>
  <c r="K319" i="1"/>
  <c r="J319" i="1"/>
  <c r="J318" i="1" s="1"/>
  <c r="I319" i="1"/>
  <c r="I318" i="1" s="1"/>
  <c r="K318" i="1"/>
  <c r="L315" i="1"/>
  <c r="L314" i="1" s="1"/>
  <c r="K315" i="1"/>
  <c r="J315" i="1"/>
  <c r="J314" i="1" s="1"/>
  <c r="I315" i="1"/>
  <c r="I314" i="1" s="1"/>
  <c r="K314" i="1"/>
  <c r="L311" i="1"/>
  <c r="L310" i="1" s="1"/>
  <c r="K311" i="1"/>
  <c r="J311" i="1"/>
  <c r="J310" i="1" s="1"/>
  <c r="I311" i="1"/>
  <c r="I310" i="1" s="1"/>
  <c r="K310" i="1"/>
  <c r="L307" i="1"/>
  <c r="K307" i="1"/>
  <c r="J307" i="1"/>
  <c r="I307" i="1"/>
  <c r="L304" i="1"/>
  <c r="K304" i="1"/>
  <c r="J304" i="1"/>
  <c r="I304" i="1"/>
  <c r="L302" i="1"/>
  <c r="L301" i="1" s="1"/>
  <c r="K302" i="1"/>
  <c r="J302" i="1"/>
  <c r="J301" i="1" s="1"/>
  <c r="I302" i="1"/>
  <c r="I301" i="1" s="1"/>
  <c r="K301" i="1"/>
  <c r="K300" i="1" s="1"/>
  <c r="K299" i="1" s="1"/>
  <c r="L296" i="1"/>
  <c r="L295" i="1" s="1"/>
  <c r="K296" i="1"/>
  <c r="J296" i="1"/>
  <c r="J295" i="1" s="1"/>
  <c r="I296" i="1"/>
  <c r="I295" i="1" s="1"/>
  <c r="K295" i="1"/>
  <c r="L293" i="1"/>
  <c r="L292" i="1" s="1"/>
  <c r="K293" i="1"/>
  <c r="J293" i="1"/>
  <c r="J292" i="1" s="1"/>
  <c r="I293" i="1"/>
  <c r="I292" i="1" s="1"/>
  <c r="K292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J286" i="1"/>
  <c r="J285" i="1" s="1"/>
  <c r="I286" i="1"/>
  <c r="I285" i="1" s="1"/>
  <c r="K285" i="1"/>
  <c r="L282" i="1"/>
  <c r="L281" i="1" s="1"/>
  <c r="K282" i="1"/>
  <c r="J282" i="1"/>
  <c r="J281" i="1" s="1"/>
  <c r="I282" i="1"/>
  <c r="I281" i="1" s="1"/>
  <c r="K281" i="1"/>
  <c r="L278" i="1"/>
  <c r="L277" i="1" s="1"/>
  <c r="K278" i="1"/>
  <c r="J278" i="1"/>
  <c r="J277" i="1" s="1"/>
  <c r="I278" i="1"/>
  <c r="I277" i="1" s="1"/>
  <c r="K277" i="1"/>
  <c r="L274" i="1"/>
  <c r="K274" i="1"/>
  <c r="J274" i="1"/>
  <c r="I274" i="1"/>
  <c r="L271" i="1"/>
  <c r="K271" i="1"/>
  <c r="J271" i="1"/>
  <c r="I271" i="1"/>
  <c r="L269" i="1"/>
  <c r="L268" i="1" s="1"/>
  <c r="K269" i="1"/>
  <c r="J269" i="1"/>
  <c r="J268" i="1" s="1"/>
  <c r="I269" i="1"/>
  <c r="I268" i="1" s="1"/>
  <c r="K268" i="1"/>
  <c r="K267" i="1" s="1"/>
  <c r="L264" i="1"/>
  <c r="K264" i="1"/>
  <c r="K263" i="1" s="1"/>
  <c r="J264" i="1"/>
  <c r="I264" i="1"/>
  <c r="L263" i="1"/>
  <c r="J263" i="1"/>
  <c r="I263" i="1"/>
  <c r="L261" i="1"/>
  <c r="K261" i="1"/>
  <c r="K260" i="1" s="1"/>
  <c r="J261" i="1"/>
  <c r="I261" i="1"/>
  <c r="L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K249" i="1" s="1"/>
  <c r="J250" i="1"/>
  <c r="I250" i="1"/>
  <c r="L249" i="1"/>
  <c r="J249" i="1"/>
  <c r="I249" i="1"/>
  <c r="L246" i="1"/>
  <c r="K246" i="1"/>
  <c r="K245" i="1" s="1"/>
  <c r="J246" i="1"/>
  <c r="I246" i="1"/>
  <c r="L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K236" i="1" s="1"/>
  <c r="J237" i="1"/>
  <c r="I237" i="1"/>
  <c r="L236" i="1"/>
  <c r="L235" i="1" s="1"/>
  <c r="J236" i="1"/>
  <c r="J235" i="1" s="1"/>
  <c r="I236" i="1"/>
  <c r="I235" i="1" s="1"/>
  <c r="L230" i="1"/>
  <c r="K230" i="1"/>
  <c r="K229" i="1" s="1"/>
  <c r="K228" i="1" s="1"/>
  <c r="J230" i="1"/>
  <c r="I230" i="1"/>
  <c r="L229" i="1"/>
  <c r="L228" i="1" s="1"/>
  <c r="J229" i="1"/>
  <c r="J228" i="1" s="1"/>
  <c r="I229" i="1"/>
  <c r="I228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K214" i="1"/>
  <c r="J214" i="1"/>
  <c r="J213" i="1" s="1"/>
  <c r="J212" i="1" s="1"/>
  <c r="I214" i="1"/>
  <c r="I213" i="1" s="1"/>
  <c r="I212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K203" i="1"/>
  <c r="J203" i="1"/>
  <c r="J202" i="1" s="1"/>
  <c r="I203" i="1"/>
  <c r="I202" i="1" s="1"/>
  <c r="L202" i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L182" i="1" s="1"/>
  <c r="K184" i="1"/>
  <c r="J184" i="1"/>
  <c r="J183" i="1" s="1"/>
  <c r="J182" i="1" s="1"/>
  <c r="J181" i="1" s="1"/>
  <c r="I184" i="1"/>
  <c r="I183" i="1" s="1"/>
  <c r="K183" i="1"/>
  <c r="K182" i="1" s="1"/>
  <c r="L176" i="1"/>
  <c r="K176" i="1"/>
  <c r="K175" i="1" s="1"/>
  <c r="J176" i="1"/>
  <c r="I176" i="1"/>
  <c r="L175" i="1"/>
  <c r="J175" i="1"/>
  <c r="I175" i="1"/>
  <c r="L171" i="1"/>
  <c r="K171" i="1"/>
  <c r="K170" i="1" s="1"/>
  <c r="J171" i="1"/>
  <c r="I171" i="1"/>
  <c r="L170" i="1"/>
  <c r="L169" i="1" s="1"/>
  <c r="L164" i="1" s="1"/>
  <c r="J170" i="1"/>
  <c r="J169" i="1" s="1"/>
  <c r="I170" i="1"/>
  <c r="I169" i="1" s="1"/>
  <c r="L167" i="1"/>
  <c r="K167" i="1"/>
  <c r="J167" i="1"/>
  <c r="J166" i="1" s="1"/>
  <c r="J165" i="1" s="1"/>
  <c r="J164" i="1" s="1"/>
  <c r="I167" i="1"/>
  <c r="I166" i="1" s="1"/>
  <c r="I165" i="1" s="1"/>
  <c r="L166" i="1"/>
  <c r="K166" i="1"/>
  <c r="K165" i="1" s="1"/>
  <c r="L165" i="1"/>
  <c r="L162" i="1"/>
  <c r="K162" i="1"/>
  <c r="J162" i="1"/>
  <c r="J161" i="1" s="1"/>
  <c r="I162" i="1"/>
  <c r="I161" i="1" s="1"/>
  <c r="L161" i="1"/>
  <c r="K161" i="1"/>
  <c r="L157" i="1"/>
  <c r="L156" i="1" s="1"/>
  <c r="L155" i="1" s="1"/>
  <c r="L154" i="1" s="1"/>
  <c r="K157" i="1"/>
  <c r="J157" i="1"/>
  <c r="J156" i="1" s="1"/>
  <c r="J155" i="1" s="1"/>
  <c r="J154" i="1" s="1"/>
  <c r="I157" i="1"/>
  <c r="I156" i="1" s="1"/>
  <c r="K156" i="1"/>
  <c r="K155" i="1" s="1"/>
  <c r="K154" i="1" s="1"/>
  <c r="L151" i="1"/>
  <c r="L150" i="1" s="1"/>
  <c r="L149" i="1" s="1"/>
  <c r="K151" i="1"/>
  <c r="J151" i="1"/>
  <c r="J150" i="1" s="1"/>
  <c r="J149" i="1" s="1"/>
  <c r="I151" i="1"/>
  <c r="I150" i="1" s="1"/>
  <c r="I149" i="1" s="1"/>
  <c r="K150" i="1"/>
  <c r="K149" i="1" s="1"/>
  <c r="L147" i="1"/>
  <c r="K147" i="1"/>
  <c r="K146" i="1" s="1"/>
  <c r="J147" i="1"/>
  <c r="I147" i="1"/>
  <c r="L146" i="1"/>
  <c r="J146" i="1"/>
  <c r="I146" i="1"/>
  <c r="L143" i="1"/>
  <c r="K143" i="1"/>
  <c r="K142" i="1" s="1"/>
  <c r="K141" i="1" s="1"/>
  <c r="J143" i="1"/>
  <c r="I143" i="1"/>
  <c r="L142" i="1"/>
  <c r="J142" i="1"/>
  <c r="J141" i="1" s="1"/>
  <c r="I142" i="1"/>
  <c r="I141" i="1" s="1"/>
  <c r="L141" i="1"/>
  <c r="L138" i="1"/>
  <c r="L137" i="1" s="1"/>
  <c r="L136" i="1" s="1"/>
  <c r="L135" i="1" s="1"/>
  <c r="K138" i="1"/>
  <c r="J138" i="1"/>
  <c r="J137" i="1" s="1"/>
  <c r="J136" i="1" s="1"/>
  <c r="I138" i="1"/>
  <c r="I137" i="1" s="1"/>
  <c r="I136" i="1" s="1"/>
  <c r="K137" i="1"/>
  <c r="K136" i="1" s="1"/>
  <c r="L133" i="1"/>
  <c r="L132" i="1" s="1"/>
  <c r="L131" i="1" s="1"/>
  <c r="K133" i="1"/>
  <c r="J133" i="1"/>
  <c r="J132" i="1" s="1"/>
  <c r="J131" i="1" s="1"/>
  <c r="I133" i="1"/>
  <c r="I132" i="1" s="1"/>
  <c r="I131" i="1" s="1"/>
  <c r="K132" i="1"/>
  <c r="K131" i="1" s="1"/>
  <c r="L129" i="1"/>
  <c r="K129" i="1"/>
  <c r="K128" i="1" s="1"/>
  <c r="K127" i="1" s="1"/>
  <c r="J129" i="1"/>
  <c r="I129" i="1"/>
  <c r="L128" i="1"/>
  <c r="L127" i="1" s="1"/>
  <c r="J128" i="1"/>
  <c r="J127" i="1" s="1"/>
  <c r="I128" i="1"/>
  <c r="I127" i="1" s="1"/>
  <c r="L125" i="1"/>
  <c r="L124" i="1" s="1"/>
  <c r="L123" i="1" s="1"/>
  <c r="K125" i="1"/>
  <c r="J125" i="1"/>
  <c r="J124" i="1" s="1"/>
  <c r="J123" i="1" s="1"/>
  <c r="I125" i="1"/>
  <c r="I124" i="1" s="1"/>
  <c r="I123" i="1" s="1"/>
  <c r="K124" i="1"/>
  <c r="K123" i="1" s="1"/>
  <c r="L121" i="1"/>
  <c r="K121" i="1"/>
  <c r="K120" i="1" s="1"/>
  <c r="K119" i="1" s="1"/>
  <c r="J121" i="1"/>
  <c r="I121" i="1"/>
  <c r="L120" i="1"/>
  <c r="L119" i="1" s="1"/>
  <c r="J120" i="1"/>
  <c r="J119" i="1" s="1"/>
  <c r="I120" i="1"/>
  <c r="I119" i="1" s="1"/>
  <c r="L117" i="1"/>
  <c r="L116" i="1" s="1"/>
  <c r="L115" i="1" s="1"/>
  <c r="K117" i="1"/>
  <c r="J117" i="1"/>
  <c r="J116" i="1" s="1"/>
  <c r="J115" i="1" s="1"/>
  <c r="I117" i="1"/>
  <c r="I116" i="1" s="1"/>
  <c r="I115" i="1" s="1"/>
  <c r="K116" i="1"/>
  <c r="K115" i="1" s="1"/>
  <c r="L112" i="1"/>
  <c r="K112" i="1"/>
  <c r="K111" i="1" s="1"/>
  <c r="K110" i="1" s="1"/>
  <c r="J112" i="1"/>
  <c r="I112" i="1"/>
  <c r="L111" i="1"/>
  <c r="L110" i="1" s="1"/>
  <c r="J111" i="1"/>
  <c r="J110" i="1" s="1"/>
  <c r="J109" i="1" s="1"/>
  <c r="I111" i="1"/>
  <c r="I110" i="1" s="1"/>
  <c r="I109" i="1" s="1"/>
  <c r="L106" i="1"/>
  <c r="K106" i="1"/>
  <c r="K105" i="1" s="1"/>
  <c r="J106" i="1"/>
  <c r="I106" i="1"/>
  <c r="L105" i="1"/>
  <c r="J105" i="1"/>
  <c r="I105" i="1"/>
  <c r="L102" i="1"/>
  <c r="K102" i="1"/>
  <c r="K101" i="1" s="1"/>
  <c r="K100" i="1" s="1"/>
  <c r="J102" i="1"/>
  <c r="I102" i="1"/>
  <c r="L101" i="1"/>
  <c r="L100" i="1" s="1"/>
  <c r="J101" i="1"/>
  <c r="J100" i="1" s="1"/>
  <c r="I101" i="1"/>
  <c r="I100" i="1" s="1"/>
  <c r="L97" i="1"/>
  <c r="L96" i="1" s="1"/>
  <c r="L95" i="1" s="1"/>
  <c r="K97" i="1"/>
  <c r="J97" i="1"/>
  <c r="J96" i="1" s="1"/>
  <c r="J95" i="1" s="1"/>
  <c r="I97" i="1"/>
  <c r="I96" i="1" s="1"/>
  <c r="I95" i="1" s="1"/>
  <c r="K96" i="1"/>
  <c r="K95" i="1" s="1"/>
  <c r="L92" i="1"/>
  <c r="K92" i="1"/>
  <c r="K91" i="1" s="1"/>
  <c r="K90" i="1" s="1"/>
  <c r="J92" i="1"/>
  <c r="I92" i="1"/>
  <c r="L91" i="1"/>
  <c r="L90" i="1" s="1"/>
  <c r="J91" i="1"/>
  <c r="J90" i="1" s="1"/>
  <c r="J89" i="1" s="1"/>
  <c r="I91" i="1"/>
  <c r="I90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J62" i="1" s="1"/>
  <c r="J61" i="1" s="1"/>
  <c r="I64" i="1"/>
  <c r="I63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K34" i="1"/>
  <c r="J34" i="1"/>
  <c r="J33" i="1" s="1"/>
  <c r="J32" i="1" s="1"/>
  <c r="I34" i="1"/>
  <c r="I33" i="1" s="1"/>
  <c r="I32" i="1" s="1"/>
  <c r="I31" i="1" s="1"/>
  <c r="K33" i="1"/>
  <c r="K32" i="1" s="1"/>
  <c r="J31" i="1" l="1"/>
  <c r="J30" i="1" s="1"/>
  <c r="L89" i="1"/>
  <c r="L300" i="1"/>
  <c r="L299" i="1" s="1"/>
  <c r="J332" i="1"/>
  <c r="L332" i="1"/>
  <c r="L31" i="1"/>
  <c r="L30" i="1" s="1"/>
  <c r="I62" i="1"/>
  <c r="I61" i="1" s="1"/>
  <c r="I30" i="1" s="1"/>
  <c r="L109" i="1"/>
  <c r="L212" i="1"/>
  <c r="I267" i="1"/>
  <c r="I234" i="1" s="1"/>
  <c r="I164" i="1"/>
  <c r="K169" i="1"/>
  <c r="K164" i="1" s="1"/>
  <c r="K89" i="1"/>
  <c r="K135" i="1"/>
  <c r="L62" i="1"/>
  <c r="L61" i="1" s="1"/>
  <c r="K109" i="1"/>
  <c r="I135" i="1"/>
  <c r="K181" i="1"/>
  <c r="K235" i="1"/>
  <c r="K234" i="1" s="1"/>
  <c r="L267" i="1"/>
  <c r="L234" i="1" s="1"/>
  <c r="I300" i="1"/>
  <c r="I299" i="1" s="1"/>
  <c r="L181" i="1"/>
  <c r="J267" i="1"/>
  <c r="J234" i="1" s="1"/>
  <c r="K31" i="1"/>
  <c r="I89" i="1"/>
  <c r="J135" i="1"/>
  <c r="I155" i="1"/>
  <c r="I154" i="1" s="1"/>
  <c r="I182" i="1"/>
  <c r="I181" i="1" s="1"/>
  <c r="J300" i="1"/>
  <c r="I364" i="1" l="1"/>
  <c r="K180" i="1"/>
  <c r="K30" i="1"/>
  <c r="K364" i="1" s="1"/>
  <c r="L180" i="1"/>
  <c r="L364" i="1" s="1"/>
  <c r="J299" i="1"/>
  <c r="J180" i="1" s="1"/>
  <c r="J364" i="1" s="1"/>
  <c r="I180" i="1"/>
</calcChain>
</file>

<file path=xl/sharedStrings.xml><?xml version="1.0" encoding="utf-8"?>
<sst xmlns="http://schemas.openxmlformats.org/spreadsheetml/2006/main" count="392" uniqueCount="237">
  <si>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</si>
  <si>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</si>
  <si>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</si>
  <si>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</si>
  <si>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</si>
  <si>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</si>
  <si>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</si>
  <si>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</si>
  <si>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</si>
  <si>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</si>
  <si>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</si>
  <si>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</si>
  <si>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</si>
  <si>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</si>
  <si>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</si>
  <si>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</si>
  <si>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</si>
  <si>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</si>
  <si>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</si>
  <si>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</si>
  <si>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</si>
  <si>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</si>
  <si>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</si>
  <si>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</si>
  <si>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</si>
  <si>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</si>
  <si>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</si>
  <si>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</si>
  <si>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</si>
  <si>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</si>
  <si>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</si>
  <si>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</si>
  <si>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</si>
  <si>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</si>
  <si>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</si>
  <si>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</si>
  <si>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</si>
  <si>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</si>
  <si>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</si>
  <si>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</si>
  <si>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</si>
  <si>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</si>
  <si>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</si>
  <si>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</si>
  <si>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</si>
  <si>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</si>
  <si>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</si>
  <si>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</si>
  <si>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</si>
  <si>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</si>
  <si>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</si>
  <si>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</si>
  <si>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</si>
  <si>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</si>
  <si>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</si>
  <si>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</si>
  <si>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</si>
  <si>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</si>
  <si>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</si>
  <si>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</si>
  <si>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</si>
  <si>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</si>
  <si>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</si>
  <si>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</si>
  <si>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</si>
  <si>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</si>
  <si>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</si>
  <si>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</si>
  <si>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</si>
  <si>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</si>
  <si>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</si>
  <si>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</si>
  <si>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</si>
  <si>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</si>
  <si>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</si>
  <si>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</si>
  <si>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</si>
  <si>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</si>
  <si>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</si>
  <si>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</si>
  <si>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</si>
  <si>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</si>
  <si>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</si>
  <si>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</si>
  <si>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</si>
  <si>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</si>
  <si>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</si>
  <si>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</si>
  <si>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</si>
  <si>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</si>
  <si>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</si>
  <si>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</si>
  <si>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</si>
  <si>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</si>
  <si>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</si>
  <si>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</si>
  <si>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</si>
  <si>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</si>
  <si>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</si>
  <si>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</si>
  <si>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</si>
  <si>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</si>
  <si>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</si>
  <si>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</si>
  <si>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</si>
  <si>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</si>
  <si>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</si>
  <si>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</si>
  <si>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</si>
  <si>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</si>
  <si>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</si>
  <si>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</si>
  <si>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</si>
  <si>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</si>
  <si>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</si>
  <si>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</si>
  <si>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</si>
  <si>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</si>
  <si>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</si>
  <si>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</si>
  <si>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</si>
  <si>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</si>
  <si>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</si>
  <si>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</si>
  <si>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</si>
  <si>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</si>
  <si>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</si>
  <si>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</si>
  <si>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</si>
  <si>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</si>
  <si>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</si>
  <si>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</si>
  <si>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</si>
  <si>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</si>
  <si>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</si>
  <si>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</si>
  <si>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</si>
  <si>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</si>
  <si>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</si>
  <si>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</si>
  <si>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</si>
  <si>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</si>
  <si>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</si>
  <si>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</si>
  <si>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</si>
  <si>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</si>
  <si>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</si>
  <si>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</si>
  <si>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</si>
  <si>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</si>
  <si>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</si>
  <si>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</si>
  <si>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</si>
  <si>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</si>
  <si>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</si>
  <si>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</si>
  <si>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</si>
  <si>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</si>
  <si>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</si>
  <si>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</si>
  <si>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</si>
  <si>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</si>
  <si>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</si>
  <si>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</si>
  <si>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</si>
  <si>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</si>
  <si>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</si>
  <si>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</si>
  <si>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</si>
  <si>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</si>
  <si>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</si>
  <si>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</si>
  <si>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</si>
  <si>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</si>
  <si>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</si>
  <si>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</si>
  <si>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</si>
  <si>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</si>
  <si>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</si>
  <si>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</si>
  <si>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</si>
  <si>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</si>
  <si>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</si>
  <si>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</si>
  <si>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</si>
  <si>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</si>
  <si>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</si>
  <si>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</si>
  <si>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</si>
  <si>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</si>
  <si>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</si>
  <si>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</si>
  <si>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</si>
  <si>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</si>
  <si>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</si>
  <si>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</si>
  <si>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</si>
  <si>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</si>
  <si>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</si>
  <si>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</si>
  <si>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</si>
  <si>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</si>
  <si>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</si>
  <si>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</si>
  <si>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</si>
  <si>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</si>
  <si>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</si>
  <si>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</si>
  <si>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</si>
  <si>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</si>
  <si>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</si>
  <si>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</si>
  <si>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</si>
  <si>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</si>
  <si>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</si>
  <si>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S</t>
  </si>
  <si>
    <t>Pajamos už paslaugas ir nuomą</t>
  </si>
  <si>
    <t>2021 m. rugsėjo  20 d. įsakymo Nr. 1K-304    redakcija)</t>
  </si>
  <si>
    <t>2021 M. RUGSĖJO MĖN. 30 D.</t>
  </si>
  <si>
    <t xml:space="preserve"> </t>
  </si>
  <si>
    <t>3 ketvirtis</t>
  </si>
  <si>
    <t>2021.10.05 Nr.________________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</si>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</sst>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2"/>
      <color indexed="8"/>
      <name val="Times New Roman"/>
      <family val="1"/>
      <charset val="186"/>
    </font>
    <font>
      <strike/>
      <sz val="10"/>
      <color indexed="8"/>
      <name val="Times New Roman Baltic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theme="8" tint="0.59999389629810485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/>
    <xf numFmtId="16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3" fontId="1" fillId="0" borderId="3" xfId="0" applyNumberFormat="1" applyFont="1" applyBorder="1" applyAlignment="1">
      <alignment horizontal="left"/>
    </xf>
    <xf numFmtId="3" fontId="13" fillId="0" borderId="7" xfId="0" applyNumberFormat="1" applyFont="1" applyBorder="1" applyAlignment="1" applyProtection="1">
      <alignment horizontal="left"/>
      <protection locked="0"/>
    </xf>
    <xf numFmtId="3" fontId="13" fillId="0" borderId="8" xfId="0" applyNumberFormat="1" applyFont="1" applyBorder="1" applyAlignment="1">
      <alignment horizontal="left"/>
    </xf>
    <xf numFmtId="3" fontId="13" fillId="0" borderId="2" xfId="0" applyNumberFormat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5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15" fillId="0" borderId="12" xfId="0" applyFont="1" applyBorder="1" applyAlignment="1">
      <alignment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3" fillId="5" borderId="8" xfId="0" applyNumberFormat="1" applyFont="1" applyFill="1" applyBorder="1" applyAlignment="1">
      <alignment horizontal="right" vertical="center" wrapText="1"/>
    </xf>
    <xf numFmtId="2" fontId="13" fillId="5" borderId="2" xfId="0" applyNumberFormat="1" applyFont="1" applyFill="1" applyBorder="1" applyAlignment="1">
      <alignment horizontal="right" vertical="center" wrapText="1"/>
    </xf>
    <xf numFmtId="2" fontId="13" fillId="5" borderId="14" xfId="0" applyNumberFormat="1" applyFont="1" applyFill="1" applyBorder="1" applyAlignment="1">
      <alignment horizontal="right" vertical="center" wrapText="1"/>
    </xf>
    <xf numFmtId="2" fontId="13" fillId="5" borderId="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2" fontId="13" fillId="5" borderId="12" xfId="0" applyNumberFormat="1" applyFont="1" applyFill="1" applyBorder="1" applyAlignment="1">
      <alignment horizontal="right" vertical="center" wrapText="1"/>
    </xf>
    <xf numFmtId="2" fontId="13" fillId="5" borderId="7" xfId="0" applyNumberFormat="1" applyFont="1" applyFill="1" applyBorder="1" applyAlignment="1">
      <alignment horizontal="right" vertical="center" wrapText="1"/>
    </xf>
    <xf numFmtId="2" fontId="13" fillId="3" borderId="4" xfId="0" applyNumberFormat="1" applyFont="1" applyFill="1" applyBorder="1" applyAlignment="1">
      <alignment horizontal="right" vertical="center" wrapText="1"/>
    </xf>
    <xf numFmtId="2" fontId="13" fillId="3" borderId="10" xfId="0" applyNumberFormat="1" applyFont="1" applyFill="1" applyBorder="1" applyAlignment="1">
      <alignment horizontal="right" vertical="center" wrapText="1"/>
    </xf>
    <xf numFmtId="2" fontId="13" fillId="3" borderId="3" xfId="0" applyNumberFormat="1" applyFont="1" applyFill="1" applyBorder="1" applyAlignment="1">
      <alignment horizontal="right" vertical="center" wrapText="1"/>
    </xf>
    <xf numFmtId="2" fontId="13" fillId="0" borderId="10" xfId="0" applyNumberFormat="1" applyFont="1" applyBorder="1" applyAlignment="1">
      <alignment horizontal="right" vertical="center" wrapText="1"/>
    </xf>
    <xf numFmtId="2" fontId="13" fillId="3" borderId="12" xfId="0" applyNumberFormat="1" applyFont="1" applyFill="1" applyBorder="1" applyAlignment="1">
      <alignment horizontal="right" vertical="center" wrapText="1"/>
    </xf>
    <xf numFmtId="2" fontId="13" fillId="3" borderId="5" xfId="0" applyNumberFormat="1" applyFont="1" applyFill="1" applyBorder="1" applyAlignment="1">
      <alignment horizontal="right" vertical="center" wrapText="1"/>
    </xf>
    <xf numFmtId="2" fontId="13" fillId="3" borderId="11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2" fontId="13" fillId="3" borderId="15" xfId="0" applyNumberFormat="1" applyFont="1" applyFill="1" applyBorder="1" applyAlignment="1">
      <alignment horizontal="right" vertical="center" wrapText="1"/>
    </xf>
    <xf numFmtId="2" fontId="13" fillId="3" borderId="1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/>
    </xf>
    <xf numFmtId="2" fontId="13" fillId="3" borderId="5" xfId="0" applyNumberFormat="1" applyFont="1" applyFill="1" applyBorder="1" applyAlignment="1">
      <alignment horizontal="right" vertical="center"/>
    </xf>
    <xf numFmtId="2" fontId="13" fillId="3" borderId="2" xfId="0" applyNumberFormat="1" applyFont="1" applyFill="1" applyBorder="1" applyAlignment="1">
      <alignment horizontal="right" vertical="center"/>
    </xf>
    <xf numFmtId="2" fontId="13" fillId="3" borderId="9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2" fontId="13" fillId="0" borderId="13" xfId="0" applyNumberFormat="1" applyFont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" fillId="2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2" fontId="13" fillId="3" borderId="13" xfId="0" applyNumberFormat="1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2" fontId="13" fillId="5" borderId="8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left" vertical="center"/>
    </xf>
    <xf numFmtId="0" fontId="14" fillId="0" borderId="0" xfId="0" applyFont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83" customWidth="1"/>
    <col min="7" max="7" width="34.33203125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19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75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1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87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43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299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55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1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67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23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79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35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1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47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03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59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15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1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27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83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39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395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1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07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63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19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75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1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87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43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699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55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1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67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23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79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35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1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47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03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59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15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1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27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83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39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795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1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07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63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19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75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1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87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43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099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55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1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67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23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79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35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1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47" width="9.109375" customWidth="1"/>
  </cols>
  <sheetData>
    <row r="1" spans="1:16">
      <c r="G1" s="103"/>
      <c r="H1" s="104"/>
      <c r="I1" s="2"/>
      <c r="J1" s="85" t="s">
        <v>0</v>
      </c>
      <c r="K1" s="85"/>
      <c r="L1" s="85"/>
      <c r="M1" s="105"/>
      <c r="N1" s="85"/>
      <c r="O1" s="85"/>
      <c r="P1" s="85"/>
    </row>
    <row r="2" spans="1:16">
      <c r="H2" s="104"/>
      <c r="I2"/>
      <c r="J2" s="85" t="s">
        <v>1</v>
      </c>
      <c r="K2" s="85"/>
      <c r="L2" s="85"/>
      <c r="M2" s="105"/>
      <c r="N2" s="85"/>
      <c r="O2" s="85"/>
      <c r="P2" s="85"/>
    </row>
    <row r="3" spans="1:16">
      <c r="H3" s="3"/>
      <c r="I3" s="104"/>
      <c r="J3" s="85" t="s">
        <v>2</v>
      </c>
      <c r="K3" s="85"/>
      <c r="L3" s="85"/>
      <c r="M3" s="105"/>
      <c r="N3" s="85"/>
      <c r="O3" s="85"/>
      <c r="P3" s="85"/>
    </row>
    <row r="4" spans="1:16">
      <c r="G4" s="106" t="s">
        <v>3</v>
      </c>
      <c r="H4" s="104"/>
      <c r="I4"/>
      <c r="J4" s="85" t="s">
        <v>4</v>
      </c>
      <c r="K4" s="85"/>
      <c r="L4" s="85"/>
      <c r="M4" s="105"/>
      <c r="N4" s="107"/>
      <c r="O4" s="107"/>
      <c r="P4" s="85"/>
    </row>
    <row r="5" spans="1:16">
      <c r="H5" s="4"/>
      <c r="I5"/>
      <c r="J5" s="85" t="s">
        <v>217</v>
      </c>
      <c r="K5" s="85"/>
      <c r="L5" s="85"/>
      <c r="M5" s="105"/>
      <c r="N5" s="85"/>
      <c r="O5" s="85"/>
      <c r="P5" s="85"/>
    </row>
    <row r="6" spans="1:16" ht="28.5" customHeight="1">
      <c r="G6" s="108" t="s">
        <v>214</v>
      </c>
      <c r="H6" s="108"/>
      <c r="I6" s="108"/>
      <c r="J6" s="108"/>
      <c r="K6" s="108"/>
      <c r="L6" s="5"/>
      <c r="M6" s="105"/>
    </row>
    <row r="7" spans="1:16">
      <c r="A7" s="97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5"/>
    </row>
    <row r="8" spans="1:16" ht="15.75" customHeight="1">
      <c r="A8" s="82"/>
      <c r="B8" s="110"/>
      <c r="C8" s="110"/>
      <c r="D8" s="110"/>
      <c r="E8" s="110"/>
      <c r="F8" s="110"/>
      <c r="G8" s="111" t="s">
        <v>6</v>
      </c>
      <c r="H8" s="111"/>
      <c r="I8" s="111"/>
      <c r="J8" s="111"/>
      <c r="K8" s="111"/>
      <c r="L8" s="110"/>
      <c r="M8" s="105"/>
    </row>
    <row r="9" spans="1:16" ht="15.75" customHeight="1">
      <c r="A9" s="98" t="s">
        <v>218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105"/>
      <c r="P9" s="1" t="s">
        <v>219</v>
      </c>
    </row>
    <row r="10" spans="1:16">
      <c r="G10" s="99" t="s">
        <v>220</v>
      </c>
      <c r="H10" s="99"/>
      <c r="I10" s="99"/>
      <c r="J10" s="99"/>
      <c r="K10" s="99"/>
      <c r="M10" s="105"/>
    </row>
    <row r="11" spans="1:16">
      <c r="G11" s="100" t="s">
        <v>7</v>
      </c>
      <c r="H11" s="100"/>
      <c r="I11" s="100"/>
      <c r="J11" s="100"/>
      <c r="K11" s="100"/>
    </row>
    <row r="13" spans="1:16" ht="15.75" customHeight="1">
      <c r="B13" s="98" t="s">
        <v>8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5" spans="1:16">
      <c r="G15" s="99" t="s">
        <v>221</v>
      </c>
      <c r="H15" s="99"/>
      <c r="I15" s="99"/>
      <c r="J15" s="99"/>
      <c r="K15" s="99"/>
    </row>
    <row r="16" spans="1:16">
      <c r="G16" s="101" t="s">
        <v>9</v>
      </c>
      <c r="H16" s="101"/>
      <c r="I16" s="101"/>
      <c r="J16" s="101"/>
      <c r="K16" s="101"/>
    </row>
    <row r="17" spans="1:18">
      <c r="B17"/>
      <c r="C17"/>
      <c r="D17"/>
      <c r="E17" s="112" t="s">
        <v>10</v>
      </c>
      <c r="F17" s="112"/>
      <c r="G17" s="112"/>
      <c r="H17" s="112"/>
      <c r="I17" s="112"/>
      <c r="J17" s="112"/>
      <c r="K17" s="112"/>
      <c r="L17"/>
    </row>
    <row r="18" spans="1:18">
      <c r="A18" s="102" t="s">
        <v>11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6"/>
    </row>
    <row r="19" spans="1:18">
      <c r="F19" s="1"/>
      <c r="J19" s="113"/>
      <c r="K19" s="114"/>
      <c r="L19" s="115" t="s">
        <v>12</v>
      </c>
      <c r="M19" s="6"/>
    </row>
    <row r="20" spans="1:18">
      <c r="F20" s="1"/>
      <c r="J20" s="7" t="s">
        <v>13</v>
      </c>
      <c r="K20" s="3"/>
      <c r="L20" s="8"/>
      <c r="M20" s="6"/>
    </row>
    <row r="21" spans="1:18">
      <c r="E21" s="85"/>
      <c r="F21" s="84"/>
      <c r="I21" s="9"/>
      <c r="J21" s="9"/>
      <c r="K21" s="10" t="s">
        <v>14</v>
      </c>
      <c r="L21" s="8"/>
      <c r="M21" s="6"/>
    </row>
    <row r="22" spans="1:18">
      <c r="A22" s="96" t="s">
        <v>15</v>
      </c>
      <c r="B22" s="96"/>
      <c r="C22" s="96"/>
      <c r="D22" s="96"/>
      <c r="E22" s="96"/>
      <c r="F22" s="96"/>
      <c r="G22" s="96"/>
      <c r="H22" s="96"/>
      <c r="I22" s="96"/>
      <c r="K22" s="10" t="s">
        <v>16</v>
      </c>
      <c r="L22" s="11" t="s">
        <v>17</v>
      </c>
      <c r="M22" s="6"/>
    </row>
    <row r="23" spans="1:18" ht="43.5" customHeight="1">
      <c r="A23" s="96" t="s">
        <v>18</v>
      </c>
      <c r="B23" s="96"/>
      <c r="C23" s="96"/>
      <c r="D23" s="96"/>
      <c r="E23" s="96"/>
      <c r="F23" s="96"/>
      <c r="G23" s="96"/>
      <c r="H23" s="96"/>
      <c r="I23" s="96"/>
      <c r="J23" s="87" t="s">
        <v>19</v>
      </c>
      <c r="K23" s="116" t="s">
        <v>20</v>
      </c>
      <c r="L23" s="8"/>
      <c r="M23" s="6"/>
    </row>
    <row r="24" spans="1:18">
      <c r="F24" s="1"/>
      <c r="G24" s="12" t="s">
        <v>21</v>
      </c>
      <c r="H24" s="13" t="s">
        <v>215</v>
      </c>
      <c r="I24" s="14"/>
      <c r="J24" s="15"/>
      <c r="K24" s="8"/>
      <c r="L24" s="8"/>
      <c r="M24" s="6"/>
    </row>
    <row r="25" spans="1:18">
      <c r="F25" s="1"/>
      <c r="G25" s="91" t="s">
        <v>22</v>
      </c>
      <c r="H25" s="91"/>
      <c r="I25" s="117" t="s">
        <v>23</v>
      </c>
      <c r="J25" s="118" t="s">
        <v>24</v>
      </c>
      <c r="K25" s="119" t="s">
        <v>24</v>
      </c>
      <c r="L25" s="119" t="s">
        <v>24</v>
      </c>
      <c r="M25" s="6"/>
    </row>
    <row r="26" spans="1:18">
      <c r="A26" s="92" t="s">
        <v>216</v>
      </c>
      <c r="B26" s="92"/>
      <c r="C26" s="92"/>
      <c r="D26" s="92"/>
      <c r="E26" s="92"/>
      <c r="F26" s="92"/>
      <c r="G26" s="92"/>
      <c r="H26" s="92"/>
      <c r="I26" s="92"/>
      <c r="J26" s="16"/>
      <c r="K26" s="120"/>
      <c r="L26" s="17" t="s">
        <v>25</v>
      </c>
      <c r="M26" s="18"/>
    </row>
    <row r="27" spans="1:18" ht="38.25" customHeight="1">
      <c r="A27" s="93" t="s">
        <v>26</v>
      </c>
      <c r="B27" s="121"/>
      <c r="C27" s="121"/>
      <c r="D27" s="121"/>
      <c r="E27" s="121"/>
      <c r="F27" s="121"/>
      <c r="G27" s="94" t="s">
        <v>27</v>
      </c>
      <c r="H27" s="95" t="s">
        <v>28</v>
      </c>
      <c r="I27" s="122" t="s">
        <v>29</v>
      </c>
      <c r="J27" s="123"/>
      <c r="K27" s="88" t="s">
        <v>30</v>
      </c>
      <c r="L27" s="89" t="s">
        <v>31</v>
      </c>
      <c r="M27" s="18"/>
    </row>
    <row r="28" spans="1:18" ht="36" customHeight="1">
      <c r="A28" s="124"/>
      <c r="B28" s="125"/>
      <c r="C28" s="125"/>
      <c r="D28" s="125"/>
      <c r="E28" s="125"/>
      <c r="F28" s="125"/>
      <c r="G28" s="126"/>
      <c r="H28" s="127"/>
      <c r="I28" s="19" t="s">
        <v>32</v>
      </c>
      <c r="J28" s="20" t="s">
        <v>33</v>
      </c>
      <c r="K28" s="128"/>
      <c r="L28" s="129"/>
    </row>
    <row r="29" spans="1:18">
      <c r="A29" s="130" t="s">
        <v>20</v>
      </c>
      <c r="B29" s="131"/>
      <c r="C29" s="131"/>
      <c r="D29" s="131"/>
      <c r="E29" s="131"/>
      <c r="F29" s="132"/>
      <c r="G29" s="133">
        <v>2</v>
      </c>
      <c r="H29" s="134">
        <v>3</v>
      </c>
      <c r="I29" s="135" t="s">
        <v>34</v>
      </c>
      <c r="J29" s="136" t="s">
        <v>35</v>
      </c>
      <c r="K29" s="137">
        <v>6</v>
      </c>
      <c r="L29" s="137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36</v>
      </c>
      <c r="H30" s="138">
        <v>1</v>
      </c>
      <c r="I30" s="139">
        <f>SUM(I31+I42+I61+I82+I89+I109+I135+I154+I164)</f>
        <v>88300</v>
      </c>
      <c r="J30" s="139">
        <f>SUM(J31+J42+J61+J82+J89+J109+J135+J154+J164)</f>
        <v>60700</v>
      </c>
      <c r="K30" s="140">
        <f>SUM(K31+K42+K61+K82+K89+K109+K135+K154+K164)</f>
        <v>48600</v>
      </c>
      <c r="L30" s="139">
        <f>SUM(L31+L42+L61+L82+L89+L109+L135+L154+L164)</f>
        <v>48600</v>
      </c>
      <c r="M30" s="26"/>
      <c r="N30" s="26"/>
      <c r="O30" s="26"/>
      <c r="P30" s="26"/>
      <c r="Q30" s="26"/>
      <c r="R30" s="26"/>
    </row>
    <row r="31" spans="1:18" ht="25.5" customHeight="1">
      <c r="A31" s="21">
        <v>2</v>
      </c>
      <c r="B31" s="27">
        <v>1</v>
      </c>
      <c r="C31" s="28"/>
      <c r="D31" s="29"/>
      <c r="E31" s="30"/>
      <c r="F31" s="31"/>
      <c r="G31" s="32" t="s">
        <v>37</v>
      </c>
      <c r="H31" s="138">
        <v>2</v>
      </c>
      <c r="I31" s="139">
        <f>SUM(I32+I38)</f>
        <v>13900</v>
      </c>
      <c r="J31" s="139">
        <f>SUM(J32+J38)</f>
        <v>8100</v>
      </c>
      <c r="K31" s="141">
        <f>SUM(K32+K38)</f>
        <v>1000</v>
      </c>
      <c r="L31" s="142">
        <f>SUM(L32+L38)</f>
        <v>1000</v>
      </c>
    </row>
    <row r="32" spans="1:18" hidden="1" collapsed="1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38</v>
      </c>
      <c r="H32" s="138">
        <v>3</v>
      </c>
      <c r="I32" s="143">
        <f>SUM(I33)</f>
        <v>13700</v>
      </c>
      <c r="J32" s="143">
        <f>SUM(J33)</f>
        <v>8000</v>
      </c>
      <c r="K32" s="144">
        <f>SUM(K33)</f>
        <v>1000</v>
      </c>
      <c r="L32" s="143">
        <f>SUM(L33)</f>
        <v>1000</v>
      </c>
      <c r="Q32"/>
    </row>
    <row r="33" spans="1:18" ht="15.75" hidden="1" customHeight="1" collapsed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38</v>
      </c>
      <c r="H33" s="138">
        <v>4</v>
      </c>
      <c r="I33" s="143">
        <f>SUM(I34+I36)</f>
        <v>13700</v>
      </c>
      <c r="J33" s="143">
        <f t="shared" ref="J33:L34" si="0">SUM(J34)</f>
        <v>8000</v>
      </c>
      <c r="K33" s="143">
        <f t="shared" si="0"/>
        <v>1000</v>
      </c>
      <c r="L33" s="143">
        <f t="shared" si="0"/>
        <v>1000</v>
      </c>
      <c r="Q33" s="145"/>
    </row>
    <row r="34" spans="1:18" ht="15.75" hidden="1" customHeight="1" collapsed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39</v>
      </c>
      <c r="H34" s="138">
        <v>5</v>
      </c>
      <c r="I34" s="144">
        <f>SUM(I35)</f>
        <v>13700</v>
      </c>
      <c r="J34" s="144">
        <f t="shared" si="0"/>
        <v>8000</v>
      </c>
      <c r="K34" s="144">
        <f t="shared" si="0"/>
        <v>1000</v>
      </c>
      <c r="L34" s="144">
        <f t="shared" si="0"/>
        <v>1000</v>
      </c>
      <c r="Q34" s="145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39</v>
      </c>
      <c r="H35" s="138">
        <v>6</v>
      </c>
      <c r="I35" s="146">
        <v>13700</v>
      </c>
      <c r="J35" s="147">
        <v>8000</v>
      </c>
      <c r="K35" s="147">
        <v>1000</v>
      </c>
      <c r="L35" s="147">
        <v>1000</v>
      </c>
      <c r="Q35" s="145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40</v>
      </c>
      <c r="H36" s="138">
        <v>7</v>
      </c>
      <c r="I36" s="144">
        <f>I37</f>
        <v>0</v>
      </c>
      <c r="J36" s="144">
        <f>J37</f>
        <v>0</v>
      </c>
      <c r="K36" s="144">
        <f>K37</f>
        <v>0</v>
      </c>
      <c r="L36" s="144">
        <f>L37</f>
        <v>0</v>
      </c>
      <c r="Q36" s="145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40</v>
      </c>
      <c r="H37" s="138">
        <v>8</v>
      </c>
      <c r="I37" s="147">
        <v>0</v>
      </c>
      <c r="J37" s="148">
        <v>0</v>
      </c>
      <c r="K37" s="147">
        <v>0</v>
      </c>
      <c r="L37" s="148">
        <v>0</v>
      </c>
      <c r="Q37" s="145"/>
    </row>
    <row r="38" spans="1:18" ht="15.75" hidden="1" customHeight="1" collapsed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41</v>
      </c>
      <c r="H38" s="138">
        <v>9</v>
      </c>
      <c r="I38" s="144">
        <f t="shared" ref="I38:L40" si="1">I39</f>
        <v>200</v>
      </c>
      <c r="J38" s="143">
        <f t="shared" si="1"/>
        <v>100</v>
      </c>
      <c r="K38" s="144">
        <f t="shared" si="1"/>
        <v>0</v>
      </c>
      <c r="L38" s="143">
        <f t="shared" si="1"/>
        <v>0</v>
      </c>
      <c r="Q38" s="145"/>
    </row>
    <row r="39" spans="1:18" hidden="1" collapsed="1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41</v>
      </c>
      <c r="H39" s="138">
        <v>10</v>
      </c>
      <c r="I39" s="144">
        <f t="shared" si="1"/>
        <v>200</v>
      </c>
      <c r="J39" s="143">
        <f t="shared" si="1"/>
        <v>100</v>
      </c>
      <c r="K39" s="143">
        <f t="shared" si="1"/>
        <v>0</v>
      </c>
      <c r="L39" s="143">
        <f t="shared" si="1"/>
        <v>0</v>
      </c>
      <c r="Q39"/>
    </row>
    <row r="40" spans="1:18" ht="15.75" hidden="1" customHeight="1" collapsed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41</v>
      </c>
      <c r="H40" s="138">
        <v>11</v>
      </c>
      <c r="I40" s="143">
        <f t="shared" si="1"/>
        <v>200</v>
      </c>
      <c r="J40" s="143">
        <f t="shared" si="1"/>
        <v>100</v>
      </c>
      <c r="K40" s="143">
        <f t="shared" si="1"/>
        <v>0</v>
      </c>
      <c r="L40" s="143">
        <f t="shared" si="1"/>
        <v>0</v>
      </c>
      <c r="Q40" s="145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41</v>
      </c>
      <c r="H41" s="138">
        <v>12</v>
      </c>
      <c r="I41" s="148">
        <v>200</v>
      </c>
      <c r="J41" s="147">
        <v>100</v>
      </c>
      <c r="K41" s="147">
        <v>0</v>
      </c>
      <c r="L41" s="147">
        <v>0</v>
      </c>
      <c r="Q41" s="145"/>
    </row>
    <row r="42" spans="1:18">
      <c r="A42" s="38">
        <v>2</v>
      </c>
      <c r="B42" s="39">
        <v>2</v>
      </c>
      <c r="C42" s="28"/>
      <c r="D42" s="29"/>
      <c r="E42" s="30"/>
      <c r="F42" s="31"/>
      <c r="G42" s="32" t="s">
        <v>42</v>
      </c>
      <c r="H42" s="138">
        <v>13</v>
      </c>
      <c r="I42" s="149">
        <f t="shared" ref="I42:L44" si="2">I43</f>
        <v>74400</v>
      </c>
      <c r="J42" s="150">
        <f t="shared" si="2"/>
        <v>52600</v>
      </c>
      <c r="K42" s="149">
        <f t="shared" si="2"/>
        <v>47600</v>
      </c>
      <c r="L42" s="149">
        <f t="shared" si="2"/>
        <v>47600</v>
      </c>
    </row>
    <row r="43" spans="1:18" ht="15.75" hidden="1" customHeight="1" collapsed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42</v>
      </c>
      <c r="H43" s="138">
        <v>14</v>
      </c>
      <c r="I43" s="143">
        <f t="shared" si="2"/>
        <v>74400</v>
      </c>
      <c r="J43" s="144">
        <f t="shared" si="2"/>
        <v>52600</v>
      </c>
      <c r="K43" s="143">
        <f t="shared" si="2"/>
        <v>47600</v>
      </c>
      <c r="L43" s="144">
        <f t="shared" si="2"/>
        <v>47600</v>
      </c>
      <c r="Q43"/>
      <c r="R43" s="145"/>
    </row>
    <row r="44" spans="1:18" ht="15.75" hidden="1" customHeight="1" collapsed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42</v>
      </c>
      <c r="H44" s="138">
        <v>15</v>
      </c>
      <c r="I44" s="143">
        <f t="shared" si="2"/>
        <v>74400</v>
      </c>
      <c r="J44" s="144">
        <f t="shared" si="2"/>
        <v>52600</v>
      </c>
      <c r="K44" s="151">
        <f t="shared" si="2"/>
        <v>47600</v>
      </c>
      <c r="L44" s="151">
        <f t="shared" si="2"/>
        <v>47600</v>
      </c>
      <c r="Q44" s="145"/>
      <c r="R44"/>
    </row>
    <row r="45" spans="1:18" ht="15.75" hidden="1" customHeight="1" collapsed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42</v>
      </c>
      <c r="H45" s="138">
        <v>16</v>
      </c>
      <c r="I45" s="152">
        <f>SUM(I46:I60)</f>
        <v>74400</v>
      </c>
      <c r="J45" s="152">
        <f>SUM(J46:J60)</f>
        <v>52600</v>
      </c>
      <c r="K45" s="153">
        <f>SUM(K46:K60)</f>
        <v>47600</v>
      </c>
      <c r="L45" s="153">
        <f>SUM(L46:L60)</f>
        <v>47600</v>
      </c>
      <c r="Q45" s="145"/>
      <c r="R45"/>
    </row>
    <row r="46" spans="1:18" ht="15.75" customHeight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43</v>
      </c>
      <c r="H46" s="138">
        <v>17</v>
      </c>
      <c r="I46" s="147">
        <v>60500</v>
      </c>
      <c r="J46" s="147">
        <v>46000</v>
      </c>
      <c r="K46" s="147">
        <v>43642.61</v>
      </c>
      <c r="L46" s="147">
        <v>43642.61</v>
      </c>
      <c r="Q46" s="145"/>
      <c r="R46"/>
    </row>
    <row r="47" spans="1:18" ht="25.5" hidden="1" customHeight="1" collapsed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44</v>
      </c>
      <c r="H47" s="138">
        <v>18</v>
      </c>
      <c r="I47" s="147">
        <v>0</v>
      </c>
      <c r="J47" s="147">
        <v>0</v>
      </c>
      <c r="K47" s="147">
        <v>0</v>
      </c>
      <c r="L47" s="147">
        <v>0</v>
      </c>
      <c r="Q47" s="145"/>
      <c r="R47"/>
    </row>
    <row r="48" spans="1:18" ht="25.5" hidden="1" customHeight="1" collapsed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45</v>
      </c>
      <c r="H48" s="138">
        <v>19</v>
      </c>
      <c r="I48" s="147">
        <v>0</v>
      </c>
      <c r="J48" s="147">
        <v>0</v>
      </c>
      <c r="K48" s="147">
        <v>0</v>
      </c>
      <c r="L48" s="147">
        <v>0</v>
      </c>
      <c r="Q48" s="145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46</v>
      </c>
      <c r="H49" s="138">
        <v>20</v>
      </c>
      <c r="I49" s="147">
        <v>0</v>
      </c>
      <c r="J49" s="147">
        <v>0</v>
      </c>
      <c r="K49" s="147">
        <v>0</v>
      </c>
      <c r="L49" s="147">
        <v>0</v>
      </c>
      <c r="Q49" s="145"/>
      <c r="R49"/>
    </row>
    <row r="50" spans="1:18" ht="25.5" hidden="1" customHeight="1" collapsed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47</v>
      </c>
      <c r="H50" s="138">
        <v>21</v>
      </c>
      <c r="I50" s="147">
        <v>0</v>
      </c>
      <c r="J50" s="147">
        <v>0</v>
      </c>
      <c r="K50" s="147">
        <v>0</v>
      </c>
      <c r="L50" s="147">
        <v>0</v>
      </c>
      <c r="Q50" s="145"/>
      <c r="R50"/>
    </row>
    <row r="51" spans="1:18" ht="15.75" hidden="1" customHeight="1" collapsed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48</v>
      </c>
      <c r="H51" s="138">
        <v>22</v>
      </c>
      <c r="I51" s="148">
        <v>0</v>
      </c>
      <c r="J51" s="147">
        <v>0</v>
      </c>
      <c r="K51" s="147">
        <v>0</v>
      </c>
      <c r="L51" s="147">
        <v>0</v>
      </c>
      <c r="Q51" s="145"/>
      <c r="R51"/>
    </row>
    <row r="52" spans="1:18" ht="15.7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49</v>
      </c>
      <c r="H52" s="138">
        <v>23</v>
      </c>
      <c r="I52" s="154">
        <v>0</v>
      </c>
      <c r="J52" s="147">
        <v>0</v>
      </c>
      <c r="K52" s="147">
        <v>0</v>
      </c>
      <c r="L52" s="147">
        <v>0</v>
      </c>
      <c r="Q52" s="145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50</v>
      </c>
      <c r="H53" s="138">
        <v>24</v>
      </c>
      <c r="I53" s="148">
        <v>0</v>
      </c>
      <c r="J53" s="148">
        <v>0</v>
      </c>
      <c r="K53" s="148">
        <v>0</v>
      </c>
      <c r="L53" s="148">
        <v>0</v>
      </c>
      <c r="Q53" s="145"/>
      <c r="R53"/>
    </row>
    <row r="54" spans="1:18" ht="25.5" hidden="1" customHeight="1" collapsed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51</v>
      </c>
      <c r="H54" s="138">
        <v>25</v>
      </c>
      <c r="I54" s="148">
        <v>0</v>
      </c>
      <c r="J54" s="147">
        <v>0</v>
      </c>
      <c r="K54" s="147">
        <v>0</v>
      </c>
      <c r="L54" s="147">
        <v>0</v>
      </c>
      <c r="Q54" s="145"/>
      <c r="R54"/>
    </row>
    <row r="55" spans="1:18" ht="15.75" hidden="1" customHeight="1" collapsed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52</v>
      </c>
      <c r="H55" s="138">
        <v>26</v>
      </c>
      <c r="I55" s="148">
        <v>0</v>
      </c>
      <c r="J55" s="147">
        <v>0</v>
      </c>
      <c r="K55" s="147">
        <v>0</v>
      </c>
      <c r="L55" s="147">
        <v>0</v>
      </c>
      <c r="Q55" s="145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53</v>
      </c>
      <c r="H56" s="138">
        <v>27</v>
      </c>
      <c r="I56" s="148">
        <v>0</v>
      </c>
      <c r="J56" s="148">
        <v>0</v>
      </c>
      <c r="K56" s="148">
        <v>0</v>
      </c>
      <c r="L56" s="148">
        <v>0</v>
      </c>
      <c r="Q56" s="145"/>
      <c r="R56"/>
    </row>
    <row r="57" spans="1:18" ht="15.75" hidden="1" customHeight="1" collapsed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54</v>
      </c>
      <c r="H57" s="138">
        <v>28</v>
      </c>
      <c r="I57" s="148">
        <v>0</v>
      </c>
      <c r="J57" s="147">
        <v>0</v>
      </c>
      <c r="K57" s="147">
        <v>0</v>
      </c>
      <c r="L57" s="147">
        <v>0</v>
      </c>
      <c r="Q57" s="145"/>
      <c r="R57"/>
    </row>
    <row r="58" spans="1:18" ht="25.5" hidden="1" customHeight="1" collapsed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55</v>
      </c>
      <c r="H58" s="138">
        <v>29</v>
      </c>
      <c r="I58" s="148">
        <v>0</v>
      </c>
      <c r="J58" s="147">
        <v>0</v>
      </c>
      <c r="K58" s="147">
        <v>0</v>
      </c>
      <c r="L58" s="147">
        <v>0</v>
      </c>
      <c r="Q58" s="145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56</v>
      </c>
      <c r="H59" s="138">
        <v>30</v>
      </c>
      <c r="I59" s="148">
        <v>0</v>
      </c>
      <c r="J59" s="147">
        <v>0</v>
      </c>
      <c r="K59" s="147">
        <v>0</v>
      </c>
      <c r="L59" s="147">
        <v>0</v>
      </c>
      <c r="Q59" s="145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57</v>
      </c>
      <c r="H60" s="138">
        <v>31</v>
      </c>
      <c r="I60" s="148">
        <v>13900</v>
      </c>
      <c r="J60" s="147">
        <v>6600</v>
      </c>
      <c r="K60" s="147">
        <v>3957.39</v>
      </c>
      <c r="L60" s="147">
        <v>3957.39</v>
      </c>
      <c r="Q60" s="145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58</v>
      </c>
      <c r="H61" s="138">
        <v>32</v>
      </c>
      <c r="I61" s="155">
        <f>I62</f>
        <v>0</v>
      </c>
      <c r="J61" s="155">
        <f>J62</f>
        <v>0</v>
      </c>
      <c r="K61" s="155">
        <f>K62</f>
        <v>0</v>
      </c>
      <c r="L61" s="155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59</v>
      </c>
      <c r="H62" s="138">
        <v>33</v>
      </c>
      <c r="I62" s="143">
        <f>SUM(I63+I68+I73)</f>
        <v>0</v>
      </c>
      <c r="J62" s="156">
        <f>SUM(J63+J68+J73)</f>
        <v>0</v>
      </c>
      <c r="K62" s="144">
        <f>SUM(K63+K68+K73)</f>
        <v>0</v>
      </c>
      <c r="L62" s="143">
        <f>SUM(L63+L68+L73)</f>
        <v>0</v>
      </c>
      <c r="Q62"/>
      <c r="R62" s="145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60</v>
      </c>
      <c r="H63" s="138">
        <v>34</v>
      </c>
      <c r="I63" s="143">
        <f>I64</f>
        <v>0</v>
      </c>
      <c r="J63" s="156">
        <f>J64</f>
        <v>0</v>
      </c>
      <c r="K63" s="144">
        <f>K64</f>
        <v>0</v>
      </c>
      <c r="L63" s="143">
        <f>L64</f>
        <v>0</v>
      </c>
      <c r="Q63" s="145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60</v>
      </c>
      <c r="H64" s="138">
        <v>35</v>
      </c>
      <c r="I64" s="143">
        <f>SUM(I65:I67)</f>
        <v>0</v>
      </c>
      <c r="J64" s="156">
        <f>SUM(J65:J67)</f>
        <v>0</v>
      </c>
      <c r="K64" s="144">
        <f>SUM(K65:K67)</f>
        <v>0</v>
      </c>
      <c r="L64" s="143">
        <f>SUM(L65:L67)</f>
        <v>0</v>
      </c>
      <c r="Q64" s="145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61</v>
      </c>
      <c r="H65" s="138">
        <v>36</v>
      </c>
      <c r="I65" s="148">
        <v>0</v>
      </c>
      <c r="J65" s="148">
        <v>0</v>
      </c>
      <c r="K65" s="148">
        <v>0</v>
      </c>
      <c r="L65" s="148">
        <v>0</v>
      </c>
      <c r="M65" s="55"/>
      <c r="N65" s="55"/>
      <c r="O65" s="55"/>
      <c r="P65" s="55"/>
      <c r="Q65" s="145"/>
      <c r="R65"/>
    </row>
    <row r="66" spans="1:18" ht="15.7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62</v>
      </c>
      <c r="H66" s="138">
        <v>37</v>
      </c>
      <c r="I66" s="146">
        <v>0</v>
      </c>
      <c r="J66" s="146">
        <v>0</v>
      </c>
      <c r="K66" s="146">
        <v>0</v>
      </c>
      <c r="L66" s="146">
        <v>0</v>
      </c>
      <c r="Q66" s="145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63</v>
      </c>
      <c r="H67" s="138">
        <v>38</v>
      </c>
      <c r="I67" s="148">
        <v>0</v>
      </c>
      <c r="J67" s="148">
        <v>0</v>
      </c>
      <c r="K67" s="148">
        <v>0</v>
      </c>
      <c r="L67" s="148">
        <v>0</v>
      </c>
      <c r="Q67" s="145"/>
      <c r="R67"/>
    </row>
    <row r="68" spans="1:18" ht="25.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64</v>
      </c>
      <c r="H68" s="138">
        <v>39</v>
      </c>
      <c r="I68" s="155">
        <f>I69</f>
        <v>0</v>
      </c>
      <c r="J68" s="157">
        <f>J69</f>
        <v>0</v>
      </c>
      <c r="K68" s="158">
        <f>K69</f>
        <v>0</v>
      </c>
      <c r="L68" s="158">
        <f>L69</f>
        <v>0</v>
      </c>
      <c r="Q68" s="145"/>
      <c r="R68"/>
    </row>
    <row r="69" spans="1:18" ht="25.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64</v>
      </c>
      <c r="H69" s="138">
        <v>40</v>
      </c>
      <c r="I69" s="151">
        <f>SUM(I70:I72)</f>
        <v>0</v>
      </c>
      <c r="J69" s="159">
        <f>SUM(J70:J72)</f>
        <v>0</v>
      </c>
      <c r="K69" s="160">
        <f>SUM(K70:K72)</f>
        <v>0</v>
      </c>
      <c r="L69" s="144">
        <f>SUM(L70:L72)</f>
        <v>0</v>
      </c>
      <c r="Q69" s="145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61</v>
      </c>
      <c r="H70" s="138">
        <v>41</v>
      </c>
      <c r="I70" s="148">
        <v>0</v>
      </c>
      <c r="J70" s="148">
        <v>0</v>
      </c>
      <c r="K70" s="148">
        <v>0</v>
      </c>
      <c r="L70" s="148">
        <v>0</v>
      </c>
      <c r="M70" s="55"/>
      <c r="N70" s="55"/>
      <c r="O70" s="55"/>
      <c r="P70" s="55"/>
      <c r="Q70" s="145"/>
      <c r="R70"/>
    </row>
    <row r="71" spans="1:18" ht="15.7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62</v>
      </c>
      <c r="H71" s="138">
        <v>42</v>
      </c>
      <c r="I71" s="148">
        <v>0</v>
      </c>
      <c r="J71" s="148">
        <v>0</v>
      </c>
      <c r="K71" s="148">
        <v>0</v>
      </c>
      <c r="L71" s="148">
        <v>0</v>
      </c>
      <c r="Q71" s="145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63</v>
      </c>
      <c r="H72" s="138">
        <v>43</v>
      </c>
      <c r="I72" s="148">
        <v>0</v>
      </c>
      <c r="J72" s="148">
        <v>0</v>
      </c>
      <c r="K72" s="148">
        <v>0</v>
      </c>
      <c r="L72" s="148">
        <v>0</v>
      </c>
      <c r="Q72" s="145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65</v>
      </c>
      <c r="H73" s="138">
        <v>44</v>
      </c>
      <c r="I73" s="143">
        <f>I74</f>
        <v>0</v>
      </c>
      <c r="J73" s="156">
        <f>J74</f>
        <v>0</v>
      </c>
      <c r="K73" s="144">
        <f>K74</f>
        <v>0</v>
      </c>
      <c r="L73" s="144">
        <f>L74</f>
        <v>0</v>
      </c>
      <c r="Q73" s="145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66</v>
      </c>
      <c r="H74" s="138">
        <v>45</v>
      </c>
      <c r="I74" s="143">
        <f>SUM(I75:I77)</f>
        <v>0</v>
      </c>
      <c r="J74" s="156">
        <f>SUM(J75:J77)</f>
        <v>0</v>
      </c>
      <c r="K74" s="144">
        <f>SUM(K75:K77)</f>
        <v>0</v>
      </c>
      <c r="L74" s="144">
        <f>SUM(L75:L77)</f>
        <v>0</v>
      </c>
      <c r="Q74" s="145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67</v>
      </c>
      <c r="H75" s="138">
        <v>46</v>
      </c>
      <c r="I75" s="146">
        <v>0</v>
      </c>
      <c r="J75" s="146">
        <v>0</v>
      </c>
      <c r="K75" s="146">
        <v>0</v>
      </c>
      <c r="L75" s="146">
        <v>0</v>
      </c>
      <c r="Q75" s="145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68</v>
      </c>
      <c r="H76" s="138">
        <v>47</v>
      </c>
      <c r="I76" s="148">
        <v>0</v>
      </c>
      <c r="J76" s="148">
        <v>0</v>
      </c>
      <c r="K76" s="148">
        <v>0</v>
      </c>
      <c r="L76" s="148">
        <v>0</v>
      </c>
      <c r="Q76" s="145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69</v>
      </c>
      <c r="H77" s="138">
        <v>48</v>
      </c>
      <c r="I77" s="146">
        <v>0</v>
      </c>
      <c r="J77" s="146">
        <v>0</v>
      </c>
      <c r="K77" s="146">
        <v>0</v>
      </c>
      <c r="L77" s="146">
        <v>0</v>
      </c>
      <c r="Q77" s="145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70</v>
      </c>
      <c r="H78" s="138">
        <v>49</v>
      </c>
      <c r="I78" s="143">
        <f t="shared" ref="I78:L79" si="3">I79</f>
        <v>0</v>
      </c>
      <c r="J78" s="143">
        <f t="shared" si="3"/>
        <v>0</v>
      </c>
      <c r="K78" s="143">
        <f t="shared" si="3"/>
        <v>0</v>
      </c>
      <c r="L78" s="143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70</v>
      </c>
      <c r="H79" s="138">
        <v>50</v>
      </c>
      <c r="I79" s="143">
        <f t="shared" si="3"/>
        <v>0</v>
      </c>
      <c r="J79" s="143">
        <f t="shared" si="3"/>
        <v>0</v>
      </c>
      <c r="K79" s="143">
        <f t="shared" si="3"/>
        <v>0</v>
      </c>
      <c r="L79" s="143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70</v>
      </c>
      <c r="H80" s="138">
        <v>51</v>
      </c>
      <c r="I80" s="143">
        <f>SUM(I81)</f>
        <v>0</v>
      </c>
      <c r="J80" s="143">
        <f>SUM(J81)</f>
        <v>0</v>
      </c>
      <c r="K80" s="143">
        <f>SUM(K81)</f>
        <v>0</v>
      </c>
      <c r="L80" s="143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70</v>
      </c>
      <c r="H81" s="138">
        <v>52</v>
      </c>
      <c r="I81" s="148">
        <v>0</v>
      </c>
      <c r="J81" s="148">
        <v>0</v>
      </c>
      <c r="K81" s="148">
        <v>0</v>
      </c>
      <c r="L81" s="148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71</v>
      </c>
      <c r="H82" s="138">
        <v>53</v>
      </c>
      <c r="I82" s="143">
        <f t="shared" ref="I82:L84" si="4">I83</f>
        <v>0</v>
      </c>
      <c r="J82" s="156">
        <f t="shared" si="4"/>
        <v>0</v>
      </c>
      <c r="K82" s="144">
        <f t="shared" si="4"/>
        <v>0</v>
      </c>
      <c r="L82" s="144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72</v>
      </c>
      <c r="H83" s="138">
        <v>54</v>
      </c>
      <c r="I83" s="143">
        <f t="shared" si="4"/>
        <v>0</v>
      </c>
      <c r="J83" s="156">
        <f t="shared" si="4"/>
        <v>0</v>
      </c>
      <c r="K83" s="144">
        <f t="shared" si="4"/>
        <v>0</v>
      </c>
      <c r="L83" s="144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72</v>
      </c>
      <c r="H84" s="138">
        <v>55</v>
      </c>
      <c r="I84" s="143">
        <f t="shared" si="4"/>
        <v>0</v>
      </c>
      <c r="J84" s="156">
        <f t="shared" si="4"/>
        <v>0</v>
      </c>
      <c r="K84" s="144">
        <f t="shared" si="4"/>
        <v>0</v>
      </c>
      <c r="L84" s="144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72</v>
      </c>
      <c r="H85" s="138">
        <v>56</v>
      </c>
      <c r="I85" s="143">
        <f>SUM(I86:I88)</f>
        <v>0</v>
      </c>
      <c r="J85" s="156">
        <f>SUM(J86:J88)</f>
        <v>0</v>
      </c>
      <c r="K85" s="144">
        <f>SUM(K86:K88)</f>
        <v>0</v>
      </c>
      <c r="L85" s="144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73</v>
      </c>
      <c r="H86" s="138">
        <v>57</v>
      </c>
      <c r="I86" s="148">
        <v>0</v>
      </c>
      <c r="J86" s="148">
        <v>0</v>
      </c>
      <c r="K86" s="148">
        <v>0</v>
      </c>
      <c r="L86" s="148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74</v>
      </c>
      <c r="H87" s="138">
        <v>58</v>
      </c>
      <c r="I87" s="148">
        <v>0</v>
      </c>
      <c r="J87" s="148">
        <v>0</v>
      </c>
      <c r="K87" s="148">
        <v>0</v>
      </c>
      <c r="L87" s="148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75</v>
      </c>
      <c r="H88" s="138">
        <v>59</v>
      </c>
      <c r="I88" s="148">
        <v>0</v>
      </c>
      <c r="J88" s="148">
        <v>0</v>
      </c>
      <c r="K88" s="148">
        <v>0</v>
      </c>
      <c r="L88" s="148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76</v>
      </c>
      <c r="H89" s="138">
        <v>60</v>
      </c>
      <c r="I89" s="143">
        <f>SUM(I90+I95+I100)</f>
        <v>0</v>
      </c>
      <c r="J89" s="156">
        <f>SUM(J90+J95+J100)</f>
        <v>0</v>
      </c>
      <c r="K89" s="144">
        <f>SUM(K90+K95+K100)</f>
        <v>0</v>
      </c>
      <c r="L89" s="144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77</v>
      </c>
      <c r="H90" s="138">
        <v>61</v>
      </c>
      <c r="I90" s="155">
        <f t="shared" ref="I90:L91" si="5">I91</f>
        <v>0</v>
      </c>
      <c r="J90" s="157">
        <f t="shared" si="5"/>
        <v>0</v>
      </c>
      <c r="K90" s="158">
        <f t="shared" si="5"/>
        <v>0</v>
      </c>
      <c r="L90" s="158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77</v>
      </c>
      <c r="H91" s="138">
        <v>62</v>
      </c>
      <c r="I91" s="143">
        <f t="shared" si="5"/>
        <v>0</v>
      </c>
      <c r="J91" s="156">
        <f t="shared" si="5"/>
        <v>0</v>
      </c>
      <c r="K91" s="144">
        <f t="shared" si="5"/>
        <v>0</v>
      </c>
      <c r="L91" s="144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77</v>
      </c>
      <c r="H92" s="138">
        <v>63</v>
      </c>
      <c r="I92" s="143">
        <f>SUM(I93:I94)</f>
        <v>0</v>
      </c>
      <c r="J92" s="156">
        <f>SUM(J93:J94)</f>
        <v>0</v>
      </c>
      <c r="K92" s="144">
        <f>SUM(K93:K94)</f>
        <v>0</v>
      </c>
      <c r="L92" s="144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78</v>
      </c>
      <c r="H93" s="138">
        <v>64</v>
      </c>
      <c r="I93" s="148">
        <v>0</v>
      </c>
      <c r="J93" s="148">
        <v>0</v>
      </c>
      <c r="K93" s="148">
        <v>0</v>
      </c>
      <c r="L93" s="148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79</v>
      </c>
      <c r="H94" s="138">
        <v>65</v>
      </c>
      <c r="I94" s="148">
        <v>0</v>
      </c>
      <c r="J94" s="148">
        <v>0</v>
      </c>
      <c r="K94" s="148">
        <v>0</v>
      </c>
      <c r="L94" s="148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80</v>
      </c>
      <c r="H95" s="138">
        <v>66</v>
      </c>
      <c r="I95" s="143">
        <f t="shared" ref="I95:L96" si="6">I96</f>
        <v>0</v>
      </c>
      <c r="J95" s="156">
        <f t="shared" si="6"/>
        <v>0</v>
      </c>
      <c r="K95" s="144">
        <f t="shared" si="6"/>
        <v>0</v>
      </c>
      <c r="L95" s="143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80</v>
      </c>
      <c r="H96" s="138">
        <v>67</v>
      </c>
      <c r="I96" s="143">
        <f t="shared" si="6"/>
        <v>0</v>
      </c>
      <c r="J96" s="156">
        <f t="shared" si="6"/>
        <v>0</v>
      </c>
      <c r="K96" s="144">
        <f t="shared" si="6"/>
        <v>0</v>
      </c>
      <c r="L96" s="143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80</v>
      </c>
      <c r="H97" s="138">
        <v>68</v>
      </c>
      <c r="I97" s="143">
        <f>SUM(I98:I99)</f>
        <v>0</v>
      </c>
      <c r="J97" s="156">
        <f>SUM(J98:J99)</f>
        <v>0</v>
      </c>
      <c r="K97" s="144">
        <f>SUM(K98:K99)</f>
        <v>0</v>
      </c>
      <c r="L97" s="143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81</v>
      </c>
      <c r="H98" s="138">
        <v>69</v>
      </c>
      <c r="I98" s="148">
        <v>0</v>
      </c>
      <c r="J98" s="148">
        <v>0</v>
      </c>
      <c r="K98" s="148">
        <v>0</v>
      </c>
      <c r="L98" s="148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82</v>
      </c>
      <c r="H99" s="138">
        <v>70</v>
      </c>
      <c r="I99" s="148">
        <v>0</v>
      </c>
      <c r="J99" s="148">
        <v>0</v>
      </c>
      <c r="K99" s="148">
        <v>0</v>
      </c>
      <c r="L99" s="148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83</v>
      </c>
      <c r="H100" s="138">
        <v>71</v>
      </c>
      <c r="I100" s="143">
        <f t="shared" ref="I100:L101" si="7">I101</f>
        <v>0</v>
      </c>
      <c r="J100" s="156">
        <f t="shared" si="7"/>
        <v>0</v>
      </c>
      <c r="K100" s="144">
        <f t="shared" si="7"/>
        <v>0</v>
      </c>
      <c r="L100" s="143">
        <f t="shared" si="7"/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84</v>
      </c>
      <c r="H101" s="138">
        <v>72</v>
      </c>
      <c r="I101" s="143">
        <f t="shared" si="7"/>
        <v>0</v>
      </c>
      <c r="J101" s="156">
        <f t="shared" si="7"/>
        <v>0</v>
      </c>
      <c r="K101" s="144">
        <f t="shared" si="7"/>
        <v>0</v>
      </c>
      <c r="L101" s="143">
        <f t="shared" si="7"/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84</v>
      </c>
      <c r="H102" s="138">
        <v>73</v>
      </c>
      <c r="I102" s="151">
        <f>SUM(I103:I104)</f>
        <v>0</v>
      </c>
      <c r="J102" s="159">
        <f>SUM(J103:J104)</f>
        <v>0</v>
      </c>
      <c r="K102" s="160">
        <f>SUM(K103:K104)</f>
        <v>0</v>
      </c>
      <c r="L102" s="151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84</v>
      </c>
      <c r="H103" s="138">
        <v>74</v>
      </c>
      <c r="I103" s="148">
        <v>0</v>
      </c>
      <c r="J103" s="148">
        <v>0</v>
      </c>
      <c r="K103" s="148">
        <v>0</v>
      </c>
      <c r="L103" s="148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85</v>
      </c>
      <c r="H104" s="138">
        <v>75</v>
      </c>
      <c r="I104" s="148">
        <v>0</v>
      </c>
      <c r="J104" s="148">
        <v>0</v>
      </c>
      <c r="K104" s="148">
        <v>0</v>
      </c>
      <c r="L104" s="148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86</v>
      </c>
      <c r="H105" s="138">
        <v>76</v>
      </c>
      <c r="I105" s="151">
        <f>I106</f>
        <v>0</v>
      </c>
      <c r="J105" s="151">
        <f>J106</f>
        <v>0</v>
      </c>
      <c r="K105" s="151">
        <f>K106</f>
        <v>0</v>
      </c>
      <c r="L105" s="151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86</v>
      </c>
      <c r="H106" s="138">
        <v>77</v>
      </c>
      <c r="I106" s="151">
        <f>SUM(I107:I108)</f>
        <v>0</v>
      </c>
      <c r="J106" s="151">
        <f>SUM(J107:J108)</f>
        <v>0</v>
      </c>
      <c r="K106" s="151">
        <f>SUM(K107:K108)</f>
        <v>0</v>
      </c>
      <c r="L106" s="151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86</v>
      </c>
      <c r="H107" s="138">
        <v>78</v>
      </c>
      <c r="I107" s="148">
        <v>0</v>
      </c>
      <c r="J107" s="148">
        <v>0</v>
      </c>
      <c r="K107" s="148">
        <v>0</v>
      </c>
      <c r="L107" s="148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87</v>
      </c>
      <c r="H108" s="138">
        <v>79</v>
      </c>
      <c r="I108" s="148">
        <v>0</v>
      </c>
      <c r="J108" s="148">
        <v>0</v>
      </c>
      <c r="K108" s="148">
        <v>0</v>
      </c>
      <c r="L108" s="148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88</v>
      </c>
      <c r="H109" s="138">
        <v>80</v>
      </c>
      <c r="I109" s="143">
        <f>SUM(I110+I115+I119+I123+I127+I131)</f>
        <v>0</v>
      </c>
      <c r="J109" s="143">
        <f>SUM(J110+J115+J119+J123+J127+J131)</f>
        <v>0</v>
      </c>
      <c r="K109" s="143">
        <f>SUM(K110+K115+K119+K123+K127+K131)</f>
        <v>0</v>
      </c>
      <c r="L109" s="143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89</v>
      </c>
      <c r="H110" s="138">
        <v>81</v>
      </c>
      <c r="I110" s="151">
        <f t="shared" ref="I110:L111" si="8">I111</f>
        <v>0</v>
      </c>
      <c r="J110" s="159">
        <f t="shared" si="8"/>
        <v>0</v>
      </c>
      <c r="K110" s="160">
        <f t="shared" si="8"/>
        <v>0</v>
      </c>
      <c r="L110" s="151">
        <f t="shared" si="8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89</v>
      </c>
      <c r="H111" s="138">
        <v>82</v>
      </c>
      <c r="I111" s="143">
        <f t="shared" si="8"/>
        <v>0</v>
      </c>
      <c r="J111" s="156">
        <f t="shared" si="8"/>
        <v>0</v>
      </c>
      <c r="K111" s="144">
        <f t="shared" si="8"/>
        <v>0</v>
      </c>
      <c r="L111" s="143">
        <f t="shared" si="8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89</v>
      </c>
      <c r="H112" s="138">
        <v>83</v>
      </c>
      <c r="I112" s="143">
        <f>SUM(I113:I114)</f>
        <v>0</v>
      </c>
      <c r="J112" s="156">
        <f>SUM(J113:J114)</f>
        <v>0</v>
      </c>
      <c r="K112" s="144">
        <f>SUM(K113:K114)</f>
        <v>0</v>
      </c>
      <c r="L112" s="143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90</v>
      </c>
      <c r="H113" s="138">
        <v>84</v>
      </c>
      <c r="I113" s="148">
        <v>0</v>
      </c>
      <c r="J113" s="148">
        <v>0</v>
      </c>
      <c r="K113" s="148">
        <v>0</v>
      </c>
      <c r="L113" s="148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91</v>
      </c>
      <c r="H114" s="138">
        <v>85</v>
      </c>
      <c r="I114" s="146">
        <v>0</v>
      </c>
      <c r="J114" s="146">
        <v>0</v>
      </c>
      <c r="K114" s="146">
        <v>0</v>
      </c>
      <c r="L114" s="146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92</v>
      </c>
      <c r="H115" s="138">
        <v>86</v>
      </c>
      <c r="I115" s="143">
        <f t="shared" ref="I115:L117" si="9">I116</f>
        <v>0</v>
      </c>
      <c r="J115" s="156">
        <f t="shared" si="9"/>
        <v>0</v>
      </c>
      <c r="K115" s="144">
        <f t="shared" si="9"/>
        <v>0</v>
      </c>
      <c r="L115" s="143">
        <f t="shared" si="9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92</v>
      </c>
      <c r="H116" s="138">
        <v>87</v>
      </c>
      <c r="I116" s="143">
        <f t="shared" si="9"/>
        <v>0</v>
      </c>
      <c r="J116" s="156">
        <f t="shared" si="9"/>
        <v>0</v>
      </c>
      <c r="K116" s="144">
        <f t="shared" si="9"/>
        <v>0</v>
      </c>
      <c r="L116" s="143">
        <f t="shared" si="9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92</v>
      </c>
      <c r="H117" s="138">
        <v>88</v>
      </c>
      <c r="I117" s="161">
        <f t="shared" si="9"/>
        <v>0</v>
      </c>
      <c r="J117" s="162">
        <f t="shared" si="9"/>
        <v>0</v>
      </c>
      <c r="K117" s="163">
        <f t="shared" si="9"/>
        <v>0</v>
      </c>
      <c r="L117" s="161">
        <f t="shared" si="9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92</v>
      </c>
      <c r="H118" s="138">
        <v>89</v>
      </c>
      <c r="I118" s="148">
        <v>0</v>
      </c>
      <c r="J118" s="148">
        <v>0</v>
      </c>
      <c r="K118" s="148">
        <v>0</v>
      </c>
      <c r="L118" s="148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93</v>
      </c>
      <c r="H119" s="138">
        <v>90</v>
      </c>
      <c r="I119" s="155">
        <f t="shared" ref="I119:L121" si="10">I120</f>
        <v>0</v>
      </c>
      <c r="J119" s="157">
        <f t="shared" si="10"/>
        <v>0</v>
      </c>
      <c r="K119" s="158">
        <f t="shared" si="10"/>
        <v>0</v>
      </c>
      <c r="L119" s="155">
        <f t="shared" si="10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93</v>
      </c>
      <c r="H120" s="138">
        <v>91</v>
      </c>
      <c r="I120" s="143">
        <f t="shared" si="10"/>
        <v>0</v>
      </c>
      <c r="J120" s="156">
        <f t="shared" si="10"/>
        <v>0</v>
      </c>
      <c r="K120" s="144">
        <f t="shared" si="10"/>
        <v>0</v>
      </c>
      <c r="L120" s="143">
        <f t="shared" si="10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93</v>
      </c>
      <c r="H121" s="138">
        <v>92</v>
      </c>
      <c r="I121" s="143">
        <f t="shared" si="10"/>
        <v>0</v>
      </c>
      <c r="J121" s="156">
        <f t="shared" si="10"/>
        <v>0</v>
      </c>
      <c r="K121" s="144">
        <f t="shared" si="10"/>
        <v>0</v>
      </c>
      <c r="L121" s="143">
        <f t="shared" si="10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93</v>
      </c>
      <c r="H122" s="138">
        <v>93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94</v>
      </c>
      <c r="H123" s="138">
        <v>94</v>
      </c>
      <c r="I123" s="155">
        <f t="shared" ref="I123:L125" si="11">I124</f>
        <v>0</v>
      </c>
      <c r="J123" s="157">
        <f t="shared" si="11"/>
        <v>0</v>
      </c>
      <c r="K123" s="158">
        <f t="shared" si="11"/>
        <v>0</v>
      </c>
      <c r="L123" s="155">
        <f t="shared" si="11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94</v>
      </c>
      <c r="H124" s="138">
        <v>95</v>
      </c>
      <c r="I124" s="143">
        <f t="shared" si="11"/>
        <v>0</v>
      </c>
      <c r="J124" s="156">
        <f t="shared" si="11"/>
        <v>0</v>
      </c>
      <c r="K124" s="144">
        <f t="shared" si="11"/>
        <v>0</v>
      </c>
      <c r="L124" s="143">
        <f t="shared" si="11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94</v>
      </c>
      <c r="H125" s="138">
        <v>96</v>
      </c>
      <c r="I125" s="143">
        <f t="shared" si="11"/>
        <v>0</v>
      </c>
      <c r="J125" s="156">
        <f t="shared" si="11"/>
        <v>0</v>
      </c>
      <c r="K125" s="144">
        <f t="shared" si="11"/>
        <v>0</v>
      </c>
      <c r="L125" s="143">
        <f t="shared" si="11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94</v>
      </c>
      <c r="H126" s="138">
        <v>97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95</v>
      </c>
      <c r="H127" s="138">
        <v>98</v>
      </c>
      <c r="I127" s="152">
        <f t="shared" ref="I127:L129" si="12">I128</f>
        <v>0</v>
      </c>
      <c r="J127" s="164">
        <f t="shared" si="12"/>
        <v>0</v>
      </c>
      <c r="K127" s="153">
        <f t="shared" si="12"/>
        <v>0</v>
      </c>
      <c r="L127" s="152">
        <f t="shared" si="12"/>
        <v>0</v>
      </c>
    </row>
    <row r="128" spans="1:12" ht="25.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95</v>
      </c>
      <c r="H128" s="138">
        <v>99</v>
      </c>
      <c r="I128" s="143">
        <f t="shared" si="12"/>
        <v>0</v>
      </c>
      <c r="J128" s="156">
        <f t="shared" si="12"/>
        <v>0</v>
      </c>
      <c r="K128" s="144">
        <f t="shared" si="12"/>
        <v>0</v>
      </c>
      <c r="L128" s="143">
        <f t="shared" si="12"/>
        <v>0</v>
      </c>
    </row>
    <row r="129" spans="1:12" ht="25.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95</v>
      </c>
      <c r="H129" s="138">
        <v>100</v>
      </c>
      <c r="I129" s="143">
        <f t="shared" si="12"/>
        <v>0</v>
      </c>
      <c r="J129" s="156">
        <f t="shared" si="12"/>
        <v>0</v>
      </c>
      <c r="K129" s="144">
        <f t="shared" si="12"/>
        <v>0</v>
      </c>
      <c r="L129" s="143">
        <f t="shared" si="12"/>
        <v>0</v>
      </c>
    </row>
    <row r="130" spans="1:12" ht="25.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96</v>
      </c>
      <c r="H130" s="138">
        <v>101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65" t="s">
        <v>222</v>
      </c>
      <c r="H131" s="138">
        <v>102</v>
      </c>
      <c r="I131" s="144">
        <f t="shared" ref="I131:L133" si="13">I132</f>
        <v>0</v>
      </c>
      <c r="J131" s="143">
        <f t="shared" si="13"/>
        <v>0</v>
      </c>
      <c r="K131" s="143">
        <f t="shared" si="13"/>
        <v>0</v>
      </c>
      <c r="L131" s="143">
        <f t="shared" si="13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65" t="s">
        <v>222</v>
      </c>
      <c r="H132" s="138">
        <v>103</v>
      </c>
      <c r="I132" s="143">
        <f t="shared" si="13"/>
        <v>0</v>
      </c>
      <c r="J132" s="143">
        <f t="shared" si="13"/>
        <v>0</v>
      </c>
      <c r="K132" s="143">
        <f t="shared" si="13"/>
        <v>0</v>
      </c>
      <c r="L132" s="143">
        <f t="shared" si="13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65" t="s">
        <v>222</v>
      </c>
      <c r="H133" s="138">
        <v>104</v>
      </c>
      <c r="I133" s="143">
        <f t="shared" si="13"/>
        <v>0</v>
      </c>
      <c r="J133" s="143">
        <f t="shared" si="13"/>
        <v>0</v>
      </c>
      <c r="K133" s="143">
        <f t="shared" si="13"/>
        <v>0</v>
      </c>
      <c r="L133" s="143">
        <f t="shared" si="13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66" t="s">
        <v>222</v>
      </c>
      <c r="H134" s="138">
        <v>105</v>
      </c>
      <c r="I134" s="148">
        <v>0</v>
      </c>
      <c r="J134" s="167">
        <v>0</v>
      </c>
      <c r="K134" s="148">
        <v>0</v>
      </c>
      <c r="L134" s="148">
        <v>0</v>
      </c>
    </row>
    <row r="135" spans="1:12" hidden="1" collapsed="1">
      <c r="A135" s="56">
        <v>2</v>
      </c>
      <c r="B135" s="21">
        <v>7</v>
      </c>
      <c r="C135" s="21"/>
      <c r="D135" s="22"/>
      <c r="E135" s="22"/>
      <c r="F135" s="24"/>
      <c r="G135" s="23" t="s">
        <v>97</v>
      </c>
      <c r="H135" s="138">
        <v>106</v>
      </c>
      <c r="I135" s="144">
        <f>SUM(I136+I141+I149)</f>
        <v>0</v>
      </c>
      <c r="J135" s="156">
        <f>SUM(J136+J141+J149)</f>
        <v>0</v>
      </c>
      <c r="K135" s="144">
        <f>SUM(K136+K141+K149)</f>
        <v>0</v>
      </c>
      <c r="L135" s="143">
        <f>SUM(L136+L141+L149)</f>
        <v>0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98</v>
      </c>
      <c r="H136" s="138">
        <v>107</v>
      </c>
      <c r="I136" s="144">
        <f t="shared" ref="I136:L137" si="14">I137</f>
        <v>0</v>
      </c>
      <c r="J136" s="156">
        <f t="shared" si="14"/>
        <v>0</v>
      </c>
      <c r="K136" s="144">
        <f t="shared" si="14"/>
        <v>0</v>
      </c>
      <c r="L136" s="143">
        <f t="shared" si="14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98</v>
      </c>
      <c r="H137" s="138">
        <v>108</v>
      </c>
      <c r="I137" s="144">
        <f t="shared" si="14"/>
        <v>0</v>
      </c>
      <c r="J137" s="156">
        <f t="shared" si="14"/>
        <v>0</v>
      </c>
      <c r="K137" s="144">
        <f t="shared" si="14"/>
        <v>0</v>
      </c>
      <c r="L137" s="143">
        <f t="shared" si="14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98</v>
      </c>
      <c r="H138" s="138">
        <v>109</v>
      </c>
      <c r="I138" s="144">
        <f>SUM(I139:I140)</f>
        <v>0</v>
      </c>
      <c r="J138" s="156">
        <f>SUM(J139:J140)</f>
        <v>0</v>
      </c>
      <c r="K138" s="144">
        <f>SUM(K139:K140)</f>
        <v>0</v>
      </c>
      <c r="L138" s="143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99</v>
      </c>
      <c r="H139" s="138">
        <v>110</v>
      </c>
      <c r="I139" s="168">
        <v>0</v>
      </c>
      <c r="J139" s="168">
        <v>0</v>
      </c>
      <c r="K139" s="168">
        <v>0</v>
      </c>
      <c r="L139" s="168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100</v>
      </c>
      <c r="H140" s="138">
        <v>111</v>
      </c>
      <c r="I140" s="147">
        <v>0</v>
      </c>
      <c r="J140" s="147">
        <v>0</v>
      </c>
      <c r="K140" s="147">
        <v>0</v>
      </c>
      <c r="L140" s="147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101</v>
      </c>
      <c r="H141" s="138">
        <v>112</v>
      </c>
      <c r="I141" s="160">
        <f t="shared" ref="I141:L142" si="15">I142</f>
        <v>0</v>
      </c>
      <c r="J141" s="159">
        <f t="shared" si="15"/>
        <v>0</v>
      </c>
      <c r="K141" s="160">
        <f t="shared" si="15"/>
        <v>0</v>
      </c>
      <c r="L141" s="151">
        <f t="shared" si="15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102</v>
      </c>
      <c r="H142" s="138">
        <v>113</v>
      </c>
      <c r="I142" s="144">
        <f t="shared" si="15"/>
        <v>0</v>
      </c>
      <c r="J142" s="156">
        <f t="shared" si="15"/>
        <v>0</v>
      </c>
      <c r="K142" s="144">
        <f t="shared" si="15"/>
        <v>0</v>
      </c>
      <c r="L142" s="143">
        <f t="shared" si="15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102</v>
      </c>
      <c r="H143" s="138">
        <v>114</v>
      </c>
      <c r="I143" s="144">
        <f>SUM(I144:I145)</f>
        <v>0</v>
      </c>
      <c r="J143" s="156">
        <f>SUM(J144:J145)</f>
        <v>0</v>
      </c>
      <c r="K143" s="144">
        <f>SUM(K144:K145)</f>
        <v>0</v>
      </c>
      <c r="L143" s="143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103</v>
      </c>
      <c r="H144" s="138">
        <v>115</v>
      </c>
      <c r="I144" s="147">
        <v>0</v>
      </c>
      <c r="J144" s="147">
        <v>0</v>
      </c>
      <c r="K144" s="147">
        <v>0</v>
      </c>
      <c r="L144" s="147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104</v>
      </c>
      <c r="H145" s="138">
        <v>116</v>
      </c>
      <c r="I145" s="147">
        <v>0</v>
      </c>
      <c r="J145" s="147">
        <v>0</v>
      </c>
      <c r="K145" s="147">
        <v>0</v>
      </c>
      <c r="L145" s="147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105</v>
      </c>
      <c r="H146" s="138">
        <v>117</v>
      </c>
      <c r="I146" s="144">
        <f>I147</f>
        <v>0</v>
      </c>
      <c r="J146" s="144">
        <f>J147</f>
        <v>0</v>
      </c>
      <c r="K146" s="144">
        <f>K147</f>
        <v>0</v>
      </c>
      <c r="L146" s="144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105</v>
      </c>
      <c r="H147" s="138">
        <v>118</v>
      </c>
      <c r="I147" s="144">
        <f>SUM(I148)</f>
        <v>0</v>
      </c>
      <c r="J147" s="144">
        <f>SUM(J148)</f>
        <v>0</v>
      </c>
      <c r="K147" s="144">
        <f>SUM(K148)</f>
        <v>0</v>
      </c>
      <c r="L147" s="144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105</v>
      </c>
      <c r="H148" s="138">
        <v>119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 collapsed="1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106</v>
      </c>
      <c r="H149" s="138">
        <v>120</v>
      </c>
      <c r="I149" s="144">
        <f t="shared" ref="I149:L150" si="16">I150</f>
        <v>0</v>
      </c>
      <c r="J149" s="156">
        <f t="shared" si="16"/>
        <v>0</v>
      </c>
      <c r="K149" s="144">
        <f t="shared" si="16"/>
        <v>0</v>
      </c>
      <c r="L149" s="143">
        <f t="shared" si="16"/>
        <v>0</v>
      </c>
    </row>
    <row r="150" spans="1:12" hidden="1" collapsed="1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106</v>
      </c>
      <c r="H150" s="138">
        <v>121</v>
      </c>
      <c r="I150" s="153">
        <f t="shared" si="16"/>
        <v>0</v>
      </c>
      <c r="J150" s="164">
        <f t="shared" si="16"/>
        <v>0</v>
      </c>
      <c r="K150" s="153">
        <f t="shared" si="16"/>
        <v>0</v>
      </c>
      <c r="L150" s="152">
        <f t="shared" si="16"/>
        <v>0</v>
      </c>
    </row>
    <row r="151" spans="1:12" hidden="1" collapsed="1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106</v>
      </c>
      <c r="H151" s="138">
        <v>122</v>
      </c>
      <c r="I151" s="144">
        <f>SUM(I152:I153)</f>
        <v>0</v>
      </c>
      <c r="J151" s="156">
        <f>SUM(J152:J153)</f>
        <v>0</v>
      </c>
      <c r="K151" s="144">
        <f>SUM(K152:K153)</f>
        <v>0</v>
      </c>
      <c r="L151" s="143">
        <f>SUM(L152:L153)</f>
        <v>0</v>
      </c>
    </row>
    <row r="152" spans="1:12" hidden="1" collapsed="1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107</v>
      </c>
      <c r="H152" s="138">
        <v>123</v>
      </c>
      <c r="I152" s="168">
        <v>0</v>
      </c>
      <c r="J152" s="168">
        <v>0</v>
      </c>
      <c r="K152" s="168">
        <v>0</v>
      </c>
      <c r="L152" s="168">
        <v>0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108</v>
      </c>
      <c r="H153" s="138">
        <v>124</v>
      </c>
      <c r="I153" s="147">
        <v>0</v>
      </c>
      <c r="J153" s="148">
        <v>0</v>
      </c>
      <c r="K153" s="148">
        <v>0</v>
      </c>
      <c r="L153" s="148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109</v>
      </c>
      <c r="H154" s="138">
        <v>125</v>
      </c>
      <c r="I154" s="158">
        <f>I155</f>
        <v>0</v>
      </c>
      <c r="J154" s="157">
        <f>J155</f>
        <v>0</v>
      </c>
      <c r="K154" s="158">
        <f>K155</f>
        <v>0</v>
      </c>
      <c r="L154" s="155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109</v>
      </c>
      <c r="H155" s="138">
        <v>126</v>
      </c>
      <c r="I155" s="158">
        <f>I156+I161</f>
        <v>0</v>
      </c>
      <c r="J155" s="157">
        <f>J156+J161</f>
        <v>0</v>
      </c>
      <c r="K155" s="158">
        <f>K156+K161</f>
        <v>0</v>
      </c>
      <c r="L155" s="155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110</v>
      </c>
      <c r="H156" s="138">
        <v>127</v>
      </c>
      <c r="I156" s="144">
        <f>I157</f>
        <v>0</v>
      </c>
      <c r="J156" s="156">
        <f>J157</f>
        <v>0</v>
      </c>
      <c r="K156" s="144">
        <f>K157</f>
        <v>0</v>
      </c>
      <c r="L156" s="143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110</v>
      </c>
      <c r="H157" s="138">
        <v>128</v>
      </c>
      <c r="I157" s="158">
        <f>SUM(I158:I160)</f>
        <v>0</v>
      </c>
      <c r="J157" s="158">
        <f>SUM(J158:J160)</f>
        <v>0</v>
      </c>
      <c r="K157" s="158">
        <f>SUM(K158:K160)</f>
        <v>0</v>
      </c>
      <c r="L157" s="158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111</v>
      </c>
      <c r="H158" s="138">
        <v>129</v>
      </c>
      <c r="I158" s="147">
        <v>0</v>
      </c>
      <c r="J158" s="147">
        <v>0</v>
      </c>
      <c r="K158" s="147">
        <v>0</v>
      </c>
      <c r="L158" s="147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112</v>
      </c>
      <c r="H159" s="138">
        <v>130</v>
      </c>
      <c r="I159" s="169">
        <v>0</v>
      </c>
      <c r="J159" s="169">
        <v>0</v>
      </c>
      <c r="K159" s="169">
        <v>0</v>
      </c>
      <c r="L159" s="169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113</v>
      </c>
      <c r="H160" s="138">
        <v>131</v>
      </c>
      <c r="I160" s="169">
        <v>0</v>
      </c>
      <c r="J160" s="170">
        <v>0</v>
      </c>
      <c r="K160" s="169">
        <v>0</v>
      </c>
      <c r="L160" s="154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114</v>
      </c>
      <c r="H161" s="138">
        <v>132</v>
      </c>
      <c r="I161" s="144">
        <f t="shared" ref="I161:L162" si="17">I162</f>
        <v>0</v>
      </c>
      <c r="J161" s="156">
        <f t="shared" si="17"/>
        <v>0</v>
      </c>
      <c r="K161" s="144">
        <f t="shared" si="17"/>
        <v>0</v>
      </c>
      <c r="L161" s="143">
        <f t="shared" si="17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114</v>
      </c>
      <c r="H162" s="138">
        <v>133</v>
      </c>
      <c r="I162" s="144">
        <f t="shared" si="17"/>
        <v>0</v>
      </c>
      <c r="J162" s="156">
        <f t="shared" si="17"/>
        <v>0</v>
      </c>
      <c r="K162" s="144">
        <f t="shared" si="17"/>
        <v>0</v>
      </c>
      <c r="L162" s="143">
        <f t="shared" si="17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114</v>
      </c>
      <c r="H163" s="138">
        <v>134</v>
      </c>
      <c r="I163" s="171">
        <v>0</v>
      </c>
      <c r="J163" s="148">
        <v>0</v>
      </c>
      <c r="K163" s="148">
        <v>0</v>
      </c>
      <c r="L163" s="148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115</v>
      </c>
      <c r="H164" s="138">
        <v>135</v>
      </c>
      <c r="I164" s="144">
        <f>I165+I169</f>
        <v>0</v>
      </c>
      <c r="J164" s="156">
        <f>J165+J169</f>
        <v>0</v>
      </c>
      <c r="K164" s="144">
        <f>K165+K169</f>
        <v>0</v>
      </c>
      <c r="L164" s="143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116</v>
      </c>
      <c r="H165" s="138">
        <v>136</v>
      </c>
      <c r="I165" s="144">
        <f t="shared" ref="I165:L167" si="18">I166</f>
        <v>0</v>
      </c>
      <c r="J165" s="156">
        <f t="shared" si="18"/>
        <v>0</v>
      </c>
      <c r="K165" s="144">
        <f t="shared" si="18"/>
        <v>0</v>
      </c>
      <c r="L165" s="143">
        <f t="shared" si="18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116</v>
      </c>
      <c r="H166" s="138">
        <v>137</v>
      </c>
      <c r="I166" s="158">
        <f t="shared" si="18"/>
        <v>0</v>
      </c>
      <c r="J166" s="157">
        <f t="shared" si="18"/>
        <v>0</v>
      </c>
      <c r="K166" s="158">
        <f t="shared" si="18"/>
        <v>0</v>
      </c>
      <c r="L166" s="155">
        <f t="shared" si="18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116</v>
      </c>
      <c r="H167" s="138">
        <v>138</v>
      </c>
      <c r="I167" s="144">
        <f t="shared" si="18"/>
        <v>0</v>
      </c>
      <c r="J167" s="156">
        <f t="shared" si="18"/>
        <v>0</v>
      </c>
      <c r="K167" s="144">
        <f t="shared" si="18"/>
        <v>0</v>
      </c>
      <c r="L167" s="143">
        <f t="shared" si="18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116</v>
      </c>
      <c r="H168" s="138">
        <v>139</v>
      </c>
      <c r="I168" s="168">
        <v>0</v>
      </c>
      <c r="J168" s="168">
        <v>0</v>
      </c>
      <c r="K168" s="168">
        <v>0</v>
      </c>
      <c r="L168" s="168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117</v>
      </c>
      <c r="H169" s="138">
        <v>140</v>
      </c>
      <c r="I169" s="144">
        <f>SUM(I170+I175)</f>
        <v>0</v>
      </c>
      <c r="J169" s="144">
        <f>SUM(J170+J175)</f>
        <v>0</v>
      </c>
      <c r="K169" s="144">
        <f>SUM(K170+K175)</f>
        <v>0</v>
      </c>
      <c r="L169" s="144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118</v>
      </c>
      <c r="H170" s="138">
        <v>141</v>
      </c>
      <c r="I170" s="158">
        <f>I171</f>
        <v>0</v>
      </c>
      <c r="J170" s="157">
        <f>J171</f>
        <v>0</v>
      </c>
      <c r="K170" s="158">
        <f>K171</f>
        <v>0</v>
      </c>
      <c r="L170" s="155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118</v>
      </c>
      <c r="H171" s="138">
        <v>142</v>
      </c>
      <c r="I171" s="144">
        <f>SUM(I172:I174)</f>
        <v>0</v>
      </c>
      <c r="J171" s="156">
        <f>SUM(J172:J174)</f>
        <v>0</v>
      </c>
      <c r="K171" s="144">
        <f>SUM(K172:K174)</f>
        <v>0</v>
      </c>
      <c r="L171" s="143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119</v>
      </c>
      <c r="H172" s="138">
        <v>143</v>
      </c>
      <c r="I172" s="169">
        <v>0</v>
      </c>
      <c r="J172" s="146">
        <v>0</v>
      </c>
      <c r="K172" s="146">
        <v>0</v>
      </c>
      <c r="L172" s="146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120</v>
      </c>
      <c r="H173" s="138">
        <v>144</v>
      </c>
      <c r="I173" s="147">
        <v>0</v>
      </c>
      <c r="J173" s="172">
        <v>0</v>
      </c>
      <c r="K173" s="172">
        <v>0</v>
      </c>
      <c r="L173" s="172">
        <v>0</v>
      </c>
    </row>
    <row r="174" spans="1:18" ht="51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121</v>
      </c>
      <c r="H174" s="138">
        <v>145</v>
      </c>
      <c r="I174" s="147">
        <v>0</v>
      </c>
      <c r="J174" s="147">
        <v>0</v>
      </c>
      <c r="K174" s="147">
        <v>0</v>
      </c>
      <c r="L174" s="147">
        <v>0</v>
      </c>
    </row>
    <row r="175" spans="1:18" ht="38.25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223</v>
      </c>
      <c r="H175" s="138">
        <v>146</v>
      </c>
      <c r="I175" s="144">
        <f>I176</f>
        <v>0</v>
      </c>
      <c r="J175" s="156">
        <f>J176</f>
        <v>0</v>
      </c>
      <c r="K175" s="144">
        <f>K176</f>
        <v>0</v>
      </c>
      <c r="L175" s="143">
        <f>L176</f>
        <v>0</v>
      </c>
    </row>
    <row r="176" spans="1:18" ht="38.25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224</v>
      </c>
      <c r="H176" s="138">
        <v>147</v>
      </c>
      <c r="I176" s="158">
        <f>SUM(I177:I179)</f>
        <v>0</v>
      </c>
      <c r="J176" s="158">
        <f>SUM(J177:J179)</f>
        <v>0</v>
      </c>
      <c r="K176" s="158">
        <f>SUM(K177:K179)</f>
        <v>0</v>
      </c>
      <c r="L176" s="158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225</v>
      </c>
      <c r="H177" s="138">
        <v>148</v>
      </c>
      <c r="I177" s="147">
        <v>0</v>
      </c>
      <c r="J177" s="146">
        <v>0</v>
      </c>
      <c r="K177" s="146">
        <v>0</v>
      </c>
      <c r="L177" s="146">
        <v>0</v>
      </c>
    </row>
    <row r="178" spans="1:12" ht="51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226</v>
      </c>
      <c r="H178" s="138">
        <v>149</v>
      </c>
      <c r="I178" s="146">
        <v>0</v>
      </c>
      <c r="J178" s="148">
        <v>0</v>
      </c>
      <c r="K178" s="148">
        <v>0</v>
      </c>
      <c r="L178" s="148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227</v>
      </c>
      <c r="H179" s="138">
        <v>150</v>
      </c>
      <c r="I179" s="172">
        <v>0</v>
      </c>
      <c r="J179" s="172">
        <v>0</v>
      </c>
      <c r="K179" s="172">
        <v>0</v>
      </c>
      <c r="L179" s="172">
        <v>0</v>
      </c>
    </row>
    <row r="180" spans="1:12" ht="63.75" hidden="1" customHeight="1" collapsed="1">
      <c r="A180" s="21">
        <v>3</v>
      </c>
      <c r="B180" s="23"/>
      <c r="C180" s="21"/>
      <c r="D180" s="22"/>
      <c r="E180" s="22"/>
      <c r="F180" s="24"/>
      <c r="G180" s="61" t="s">
        <v>122</v>
      </c>
      <c r="H180" s="138">
        <v>151</v>
      </c>
      <c r="I180" s="143">
        <f>SUM(I181+I234+I299)</f>
        <v>0</v>
      </c>
      <c r="J180" s="156">
        <f>SUM(J181+J234+J299)</f>
        <v>0</v>
      </c>
      <c r="K180" s="144">
        <f>SUM(K181+K234+K299)</f>
        <v>0</v>
      </c>
      <c r="L180" s="143">
        <f>SUM(L181+L234+L299)</f>
        <v>0</v>
      </c>
    </row>
    <row r="181" spans="1:12" ht="25.5" hidden="1" customHeight="1" collapsed="1">
      <c r="A181" s="56">
        <v>3</v>
      </c>
      <c r="B181" s="21">
        <v>1</v>
      </c>
      <c r="C181" s="39"/>
      <c r="D181" s="27"/>
      <c r="E181" s="27"/>
      <c r="F181" s="64"/>
      <c r="G181" s="54" t="s">
        <v>123</v>
      </c>
      <c r="H181" s="138">
        <v>152</v>
      </c>
      <c r="I181" s="143">
        <f>SUM(I182+I205+I212+I224+I228)</f>
        <v>0</v>
      </c>
      <c r="J181" s="155">
        <f>SUM(J182+J205+J212+J224+J228)</f>
        <v>0</v>
      </c>
      <c r="K181" s="155">
        <f>SUM(K182+K205+K212+K224+K228)</f>
        <v>0</v>
      </c>
      <c r="L181" s="155">
        <f>SUM(L182+L205+L212+L224+L228)</f>
        <v>0</v>
      </c>
    </row>
    <row r="182" spans="1:12" ht="25.5" hidden="1" customHeight="1" collapsed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124</v>
      </c>
      <c r="H182" s="138">
        <v>153</v>
      </c>
      <c r="I182" s="155">
        <f>SUM(I183+I186+I191+I197+I202)</f>
        <v>0</v>
      </c>
      <c r="J182" s="156">
        <f>SUM(J183+J186+J191+J197+J202)</f>
        <v>0</v>
      </c>
      <c r="K182" s="144">
        <f>SUM(K183+K186+K191+K197+K202)</f>
        <v>0</v>
      </c>
      <c r="L182" s="143">
        <f>SUM(L183+L186+L191+L197+L202)</f>
        <v>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125</v>
      </c>
      <c r="H183" s="138">
        <v>154</v>
      </c>
      <c r="I183" s="143">
        <f t="shared" ref="I183:L184" si="19">I184</f>
        <v>0</v>
      </c>
      <c r="J183" s="157">
        <f t="shared" si="19"/>
        <v>0</v>
      </c>
      <c r="K183" s="158">
        <f t="shared" si="19"/>
        <v>0</v>
      </c>
      <c r="L183" s="155">
        <f t="shared" si="19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125</v>
      </c>
      <c r="H184" s="138">
        <v>155</v>
      </c>
      <c r="I184" s="155">
        <f t="shared" si="19"/>
        <v>0</v>
      </c>
      <c r="J184" s="143">
        <f t="shared" si="19"/>
        <v>0</v>
      </c>
      <c r="K184" s="143">
        <f t="shared" si="19"/>
        <v>0</v>
      </c>
      <c r="L184" s="143">
        <f t="shared" si="19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125</v>
      </c>
      <c r="H185" s="138">
        <v>156</v>
      </c>
      <c r="I185" s="148">
        <v>0</v>
      </c>
      <c r="J185" s="148">
        <v>0</v>
      </c>
      <c r="K185" s="148">
        <v>0</v>
      </c>
      <c r="L185" s="148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126</v>
      </c>
      <c r="H186" s="138">
        <v>157</v>
      </c>
      <c r="I186" s="155">
        <f>I187</f>
        <v>0</v>
      </c>
      <c r="J186" s="157">
        <f>J187</f>
        <v>0</v>
      </c>
      <c r="K186" s="158">
        <f>K187</f>
        <v>0</v>
      </c>
      <c r="L186" s="155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126</v>
      </c>
      <c r="H187" s="138">
        <v>158</v>
      </c>
      <c r="I187" s="143">
        <f>SUM(I188:I190)</f>
        <v>0</v>
      </c>
      <c r="J187" s="156">
        <f>SUM(J188:J190)</f>
        <v>0</v>
      </c>
      <c r="K187" s="144">
        <f>SUM(K188:K190)</f>
        <v>0</v>
      </c>
      <c r="L187" s="143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127</v>
      </c>
      <c r="H188" s="138">
        <v>159</v>
      </c>
      <c r="I188" s="146">
        <v>0</v>
      </c>
      <c r="J188" s="146">
        <v>0</v>
      </c>
      <c r="K188" s="146">
        <v>0</v>
      </c>
      <c r="L188" s="172">
        <v>0</v>
      </c>
    </row>
    <row r="189" spans="1:12" hidden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128</v>
      </c>
      <c r="H189" s="138">
        <v>160</v>
      </c>
      <c r="I189" s="148">
        <v>0</v>
      </c>
      <c r="J189" s="148">
        <v>0</v>
      </c>
      <c r="K189" s="148">
        <v>0</v>
      </c>
      <c r="L189" s="148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129</v>
      </c>
      <c r="H190" s="138">
        <v>161</v>
      </c>
      <c r="I190" s="146">
        <v>0</v>
      </c>
      <c r="J190" s="146">
        <v>0</v>
      </c>
      <c r="K190" s="146">
        <v>0</v>
      </c>
      <c r="L190" s="172">
        <v>0</v>
      </c>
    </row>
    <row r="191" spans="1:12" hidden="1" collapsed="1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130</v>
      </c>
      <c r="H191" s="138">
        <v>162</v>
      </c>
      <c r="I191" s="143">
        <f>I192</f>
        <v>0</v>
      </c>
      <c r="J191" s="156">
        <f>J192</f>
        <v>0</v>
      </c>
      <c r="K191" s="144">
        <f>K192</f>
        <v>0</v>
      </c>
      <c r="L191" s="143">
        <f>L192</f>
        <v>0</v>
      </c>
    </row>
    <row r="192" spans="1:12" hidden="1" collapsed="1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130</v>
      </c>
      <c r="H192" s="138">
        <v>163</v>
      </c>
      <c r="I192" s="143">
        <f>SUM(I193:I196)</f>
        <v>0</v>
      </c>
      <c r="J192" s="143">
        <f>SUM(J193:J196)</f>
        <v>0</v>
      </c>
      <c r="K192" s="143">
        <f>SUM(K193:K196)</f>
        <v>0</v>
      </c>
      <c r="L192" s="143">
        <f>SUM(L193:L196)</f>
        <v>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131</v>
      </c>
      <c r="H193" s="138">
        <v>164</v>
      </c>
      <c r="I193" s="148">
        <v>0</v>
      </c>
      <c r="J193" s="148">
        <v>0</v>
      </c>
      <c r="K193" s="148">
        <v>0</v>
      </c>
      <c r="L193" s="172">
        <v>0</v>
      </c>
    </row>
    <row r="194" spans="1:12" hidden="1" collapsed="1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132</v>
      </c>
      <c r="H194" s="138">
        <v>165</v>
      </c>
      <c r="I194" s="146">
        <v>0</v>
      </c>
      <c r="J194" s="148">
        <v>0</v>
      </c>
      <c r="K194" s="148">
        <v>0</v>
      </c>
      <c r="L194" s="148">
        <v>0</v>
      </c>
    </row>
    <row r="195" spans="1:12" hidden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133</v>
      </c>
      <c r="H195" s="138">
        <v>166</v>
      </c>
      <c r="I195" s="146">
        <v>0</v>
      </c>
      <c r="J195" s="154">
        <v>0</v>
      </c>
      <c r="K195" s="154">
        <v>0</v>
      </c>
      <c r="L195" s="154">
        <v>0</v>
      </c>
    </row>
    <row r="196" spans="1:12" ht="26.25" hidden="1" customHeight="1" collapsed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66" t="s">
        <v>134</v>
      </c>
      <c r="H196" s="138">
        <v>167</v>
      </c>
      <c r="I196" s="173">
        <v>0</v>
      </c>
      <c r="J196" s="174">
        <v>0</v>
      </c>
      <c r="K196" s="148">
        <v>0</v>
      </c>
      <c r="L196" s="148">
        <v>0</v>
      </c>
    </row>
    <row r="197" spans="1:12" hidden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135</v>
      </c>
      <c r="H197" s="138">
        <v>168</v>
      </c>
      <c r="I197" s="143">
        <f>I198</f>
        <v>0</v>
      </c>
      <c r="J197" s="159">
        <f>J198</f>
        <v>0</v>
      </c>
      <c r="K197" s="160">
        <f>K198</f>
        <v>0</v>
      </c>
      <c r="L197" s="151">
        <f>L198</f>
        <v>0</v>
      </c>
    </row>
    <row r="198" spans="1:12" hidden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135</v>
      </c>
      <c r="H198" s="138">
        <v>169</v>
      </c>
      <c r="I198" s="155">
        <f>SUM(I199:I201)</f>
        <v>0</v>
      </c>
      <c r="J198" s="156">
        <f>SUM(J199:J201)</f>
        <v>0</v>
      </c>
      <c r="K198" s="144">
        <f>SUM(K199:K201)</f>
        <v>0</v>
      </c>
      <c r="L198" s="143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136</v>
      </c>
      <c r="H199" s="138">
        <v>170</v>
      </c>
      <c r="I199" s="148">
        <v>0</v>
      </c>
      <c r="J199" s="148">
        <v>0</v>
      </c>
      <c r="K199" s="148">
        <v>0</v>
      </c>
      <c r="L199" s="172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137</v>
      </c>
      <c r="H200" s="138">
        <v>171</v>
      </c>
      <c r="I200" s="146">
        <v>0</v>
      </c>
      <c r="J200" s="146">
        <v>0</v>
      </c>
      <c r="K200" s="147">
        <v>0</v>
      </c>
      <c r="L200" s="148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138</v>
      </c>
      <c r="H201" s="138">
        <v>172</v>
      </c>
      <c r="I201" s="146">
        <v>0</v>
      </c>
      <c r="J201" s="146">
        <v>0</v>
      </c>
      <c r="K201" s="146">
        <v>0</v>
      </c>
      <c r="L201" s="148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139</v>
      </c>
      <c r="H202" s="138">
        <v>173</v>
      </c>
      <c r="I202" s="143">
        <f t="shared" ref="I202:L203" si="20">I203</f>
        <v>0</v>
      </c>
      <c r="J202" s="156">
        <f t="shared" si="20"/>
        <v>0</v>
      </c>
      <c r="K202" s="144">
        <f t="shared" si="20"/>
        <v>0</v>
      </c>
      <c r="L202" s="143">
        <f t="shared" si="20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139</v>
      </c>
      <c r="H203" s="138">
        <v>174</v>
      </c>
      <c r="I203" s="144">
        <f t="shared" si="20"/>
        <v>0</v>
      </c>
      <c r="J203" s="144">
        <f t="shared" si="20"/>
        <v>0</v>
      </c>
      <c r="K203" s="144">
        <f t="shared" si="20"/>
        <v>0</v>
      </c>
      <c r="L203" s="144">
        <f t="shared" si="20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139</v>
      </c>
      <c r="H204" s="138">
        <v>175</v>
      </c>
      <c r="I204" s="146">
        <v>0</v>
      </c>
      <c r="J204" s="148">
        <v>0</v>
      </c>
      <c r="K204" s="148">
        <v>0</v>
      </c>
      <c r="L204" s="148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140</v>
      </c>
      <c r="H205" s="138">
        <v>176</v>
      </c>
      <c r="I205" s="143">
        <f t="shared" ref="I205:L206" si="21">I206</f>
        <v>0</v>
      </c>
      <c r="J205" s="159">
        <f t="shared" si="21"/>
        <v>0</v>
      </c>
      <c r="K205" s="160">
        <f t="shared" si="21"/>
        <v>0</v>
      </c>
      <c r="L205" s="151">
        <f t="shared" si="21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140</v>
      </c>
      <c r="H206" s="138">
        <v>177</v>
      </c>
      <c r="I206" s="155">
        <f t="shared" si="21"/>
        <v>0</v>
      </c>
      <c r="J206" s="156">
        <f t="shared" si="21"/>
        <v>0</v>
      </c>
      <c r="K206" s="144">
        <f t="shared" si="21"/>
        <v>0</v>
      </c>
      <c r="L206" s="143">
        <f t="shared" si="21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140</v>
      </c>
      <c r="H207" s="138">
        <v>178</v>
      </c>
      <c r="I207" s="143">
        <f>SUM(I208:I211)</f>
        <v>0</v>
      </c>
      <c r="J207" s="157">
        <f>SUM(J208:J211)</f>
        <v>0</v>
      </c>
      <c r="K207" s="158">
        <f>SUM(K208:K211)</f>
        <v>0</v>
      </c>
      <c r="L207" s="155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141</v>
      </c>
      <c r="H208" s="138">
        <v>179</v>
      </c>
      <c r="I208" s="148">
        <v>0</v>
      </c>
      <c r="J208" s="148">
        <v>0</v>
      </c>
      <c r="K208" s="148">
        <v>0</v>
      </c>
      <c r="L208" s="148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142</v>
      </c>
      <c r="H209" s="138">
        <v>180</v>
      </c>
      <c r="I209" s="148">
        <v>0</v>
      </c>
      <c r="J209" s="148">
        <v>0</v>
      </c>
      <c r="K209" s="148">
        <v>0</v>
      </c>
      <c r="L209" s="148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143</v>
      </c>
      <c r="H210" s="138">
        <v>181</v>
      </c>
      <c r="I210" s="148">
        <v>0</v>
      </c>
      <c r="J210" s="148">
        <v>0</v>
      </c>
      <c r="K210" s="148">
        <v>0</v>
      </c>
      <c r="L210" s="148">
        <v>0</v>
      </c>
    </row>
    <row r="211" spans="1:16" ht="26.4" hidden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144</v>
      </c>
      <c r="H211" s="138">
        <v>182</v>
      </c>
      <c r="I211" s="148">
        <v>0</v>
      </c>
      <c r="J211" s="148">
        <v>0</v>
      </c>
      <c r="K211" s="148">
        <v>0</v>
      </c>
      <c r="L211" s="172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145</v>
      </c>
      <c r="H212" s="138">
        <v>183</v>
      </c>
      <c r="I212" s="143">
        <f>SUM(I213+I216)</f>
        <v>0</v>
      </c>
      <c r="J212" s="156">
        <f>SUM(J213+J216)</f>
        <v>0</v>
      </c>
      <c r="K212" s="144">
        <f>SUM(K213+K216)</f>
        <v>0</v>
      </c>
      <c r="L212" s="143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146</v>
      </c>
      <c r="H213" s="138">
        <v>184</v>
      </c>
      <c r="I213" s="155">
        <f t="shared" ref="I213:L214" si="22">I214</f>
        <v>0</v>
      </c>
      <c r="J213" s="157">
        <f t="shared" si="22"/>
        <v>0</v>
      </c>
      <c r="K213" s="158">
        <f t="shared" si="22"/>
        <v>0</v>
      </c>
      <c r="L213" s="155">
        <f t="shared" si="22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146</v>
      </c>
      <c r="H214" s="138">
        <v>185</v>
      </c>
      <c r="I214" s="143">
        <f t="shared" si="22"/>
        <v>0</v>
      </c>
      <c r="J214" s="156">
        <f t="shared" si="22"/>
        <v>0</v>
      </c>
      <c r="K214" s="144">
        <f t="shared" si="22"/>
        <v>0</v>
      </c>
      <c r="L214" s="143">
        <f t="shared" si="22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146</v>
      </c>
      <c r="H215" s="138">
        <v>186</v>
      </c>
      <c r="I215" s="172">
        <v>0</v>
      </c>
      <c r="J215" s="172">
        <v>0</v>
      </c>
      <c r="K215" s="172">
        <v>0</v>
      </c>
      <c r="L215" s="172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147</v>
      </c>
      <c r="H216" s="138">
        <v>187</v>
      </c>
      <c r="I216" s="143">
        <f>I217</f>
        <v>0</v>
      </c>
      <c r="J216" s="156">
        <f>J217</f>
        <v>0</v>
      </c>
      <c r="K216" s="144">
        <f>K217</f>
        <v>0</v>
      </c>
      <c r="L216" s="143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147</v>
      </c>
      <c r="H217" s="138">
        <v>188</v>
      </c>
      <c r="I217" s="143">
        <f t="shared" ref="I217:P217" si="23">SUM(I218:I223)</f>
        <v>0</v>
      </c>
      <c r="J217" s="143">
        <f t="shared" si="23"/>
        <v>0</v>
      </c>
      <c r="K217" s="143">
        <f t="shared" si="23"/>
        <v>0</v>
      </c>
      <c r="L217" s="143">
        <f t="shared" si="23"/>
        <v>0</v>
      </c>
      <c r="M217" s="175">
        <f t="shared" si="23"/>
        <v>0</v>
      </c>
      <c r="N217" s="175">
        <f t="shared" si="23"/>
        <v>0</v>
      </c>
      <c r="O217" s="175">
        <f t="shared" si="23"/>
        <v>0</v>
      </c>
      <c r="P217" s="175">
        <f t="shared" si="23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148</v>
      </c>
      <c r="H218" s="138">
        <v>189</v>
      </c>
      <c r="I218" s="148">
        <v>0</v>
      </c>
      <c r="J218" s="148">
        <v>0</v>
      </c>
      <c r="K218" s="148">
        <v>0</v>
      </c>
      <c r="L218" s="172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149</v>
      </c>
      <c r="H219" s="138">
        <v>190</v>
      </c>
      <c r="I219" s="148">
        <v>0</v>
      </c>
      <c r="J219" s="148">
        <v>0</v>
      </c>
      <c r="K219" s="148">
        <v>0</v>
      </c>
      <c r="L219" s="148">
        <v>0</v>
      </c>
    </row>
    <row r="220" spans="1:16" hidden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150</v>
      </c>
      <c r="H220" s="138">
        <v>191</v>
      </c>
      <c r="I220" s="148">
        <v>0</v>
      </c>
      <c r="J220" s="148">
        <v>0</v>
      </c>
      <c r="K220" s="148">
        <v>0</v>
      </c>
      <c r="L220" s="148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228</v>
      </c>
      <c r="H221" s="138">
        <v>192</v>
      </c>
      <c r="I221" s="148">
        <v>0</v>
      </c>
      <c r="J221" s="148">
        <v>0</v>
      </c>
      <c r="K221" s="148">
        <v>0</v>
      </c>
      <c r="L221" s="172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151</v>
      </c>
      <c r="H222" s="138">
        <v>193</v>
      </c>
      <c r="I222" s="148">
        <v>0</v>
      </c>
      <c r="J222" s="148">
        <v>0</v>
      </c>
      <c r="K222" s="148">
        <v>0</v>
      </c>
      <c r="L222" s="148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147</v>
      </c>
      <c r="H223" s="138">
        <v>194</v>
      </c>
      <c r="I223" s="148">
        <v>0</v>
      </c>
      <c r="J223" s="148">
        <v>0</v>
      </c>
      <c r="K223" s="148">
        <v>0</v>
      </c>
      <c r="L223" s="172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152</v>
      </c>
      <c r="H224" s="138">
        <v>195</v>
      </c>
      <c r="I224" s="155">
        <f t="shared" ref="I224:L226" si="24">I225</f>
        <v>0</v>
      </c>
      <c r="J224" s="157">
        <f t="shared" si="24"/>
        <v>0</v>
      </c>
      <c r="K224" s="158">
        <f t="shared" si="24"/>
        <v>0</v>
      </c>
      <c r="L224" s="158">
        <f t="shared" si="24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152</v>
      </c>
      <c r="H225" s="138">
        <v>196</v>
      </c>
      <c r="I225" s="152">
        <f t="shared" si="24"/>
        <v>0</v>
      </c>
      <c r="J225" s="164">
        <f t="shared" si="24"/>
        <v>0</v>
      </c>
      <c r="K225" s="153">
        <f t="shared" si="24"/>
        <v>0</v>
      </c>
      <c r="L225" s="153">
        <f t="shared" si="24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153</v>
      </c>
      <c r="H226" s="138">
        <v>197</v>
      </c>
      <c r="I226" s="143">
        <f t="shared" si="24"/>
        <v>0</v>
      </c>
      <c r="J226" s="156">
        <f t="shared" si="24"/>
        <v>0</v>
      </c>
      <c r="K226" s="144">
        <f t="shared" si="24"/>
        <v>0</v>
      </c>
      <c r="L226" s="144">
        <f t="shared" si="24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153</v>
      </c>
      <c r="H227" s="138">
        <v>198</v>
      </c>
      <c r="I227" s="148">
        <v>0</v>
      </c>
      <c r="J227" s="148">
        <v>0</v>
      </c>
      <c r="K227" s="148">
        <v>0</v>
      </c>
      <c r="L227" s="148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154</v>
      </c>
      <c r="H228" s="138">
        <v>199</v>
      </c>
      <c r="I228" s="143">
        <f t="shared" ref="I228:L229" si="25">I229</f>
        <v>0</v>
      </c>
      <c r="J228" s="143">
        <f t="shared" si="25"/>
        <v>0</v>
      </c>
      <c r="K228" s="143">
        <f t="shared" si="25"/>
        <v>0</v>
      </c>
      <c r="L228" s="143">
        <f t="shared" si="25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154</v>
      </c>
      <c r="H229" s="138">
        <v>200</v>
      </c>
      <c r="I229" s="143">
        <f t="shared" si="25"/>
        <v>0</v>
      </c>
      <c r="J229" s="143">
        <f t="shared" si="25"/>
        <v>0</v>
      </c>
      <c r="K229" s="143">
        <f t="shared" si="25"/>
        <v>0</v>
      </c>
      <c r="L229" s="143">
        <f t="shared" si="25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154</v>
      </c>
      <c r="H230" s="138">
        <v>201</v>
      </c>
      <c r="I230" s="143">
        <f>SUM(I231:I233)</f>
        <v>0</v>
      </c>
      <c r="J230" s="143">
        <f>SUM(J231:J233)</f>
        <v>0</v>
      </c>
      <c r="K230" s="143">
        <f>SUM(K231:K233)</f>
        <v>0</v>
      </c>
      <c r="L230" s="143">
        <f>SUM(L231:L233)</f>
        <v>0</v>
      </c>
    </row>
    <row r="231" spans="1:12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155</v>
      </c>
      <c r="H231" s="138">
        <v>202</v>
      </c>
      <c r="I231" s="148">
        <v>0</v>
      </c>
      <c r="J231" s="148">
        <v>0</v>
      </c>
      <c r="K231" s="148">
        <v>0</v>
      </c>
      <c r="L231" s="148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156</v>
      </c>
      <c r="H232" s="138">
        <v>203</v>
      </c>
      <c r="I232" s="148">
        <v>0</v>
      </c>
      <c r="J232" s="148">
        <v>0</v>
      </c>
      <c r="K232" s="148">
        <v>0</v>
      </c>
      <c r="L232" s="148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157</v>
      </c>
      <c r="H233" s="138">
        <v>204</v>
      </c>
      <c r="I233" s="148">
        <v>0</v>
      </c>
      <c r="J233" s="148">
        <v>0</v>
      </c>
      <c r="K233" s="148">
        <v>0</v>
      </c>
      <c r="L233" s="148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229</v>
      </c>
      <c r="H234" s="138">
        <v>205</v>
      </c>
      <c r="I234" s="143">
        <f>SUM(I235+I267)</f>
        <v>0</v>
      </c>
      <c r="J234" s="156">
        <f>SUM(J235+J267)</f>
        <v>0</v>
      </c>
      <c r="K234" s="144">
        <f>SUM(K235+K267)</f>
        <v>0</v>
      </c>
      <c r="L234" s="144">
        <f>SUM(L235+L267)</f>
        <v>0</v>
      </c>
    </row>
    <row r="235" spans="1:12" ht="25.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230</v>
      </c>
      <c r="H235" s="138">
        <v>206</v>
      </c>
      <c r="I235" s="152">
        <f>SUM(I236+I245+I249+I253+I257+I260+I263)</f>
        <v>0</v>
      </c>
      <c r="J235" s="164">
        <f>SUM(J236+J245+J249+J253+J257+J260+J263)</f>
        <v>0</v>
      </c>
      <c r="K235" s="153">
        <f>SUM(K236+K245+K249+K253+K257+K260+K263)</f>
        <v>0</v>
      </c>
      <c r="L235" s="153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158</v>
      </c>
      <c r="H236" s="138">
        <v>207</v>
      </c>
      <c r="I236" s="152">
        <f>I237</f>
        <v>0</v>
      </c>
      <c r="J236" s="152">
        <f>J237</f>
        <v>0</v>
      </c>
      <c r="K236" s="152">
        <f>K237</f>
        <v>0</v>
      </c>
      <c r="L236" s="152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159</v>
      </c>
      <c r="H237" s="138">
        <v>208</v>
      </c>
      <c r="I237" s="143">
        <f>SUM(I238:I238)</f>
        <v>0</v>
      </c>
      <c r="J237" s="156">
        <f>SUM(J238:J238)</f>
        <v>0</v>
      </c>
      <c r="K237" s="144">
        <f>SUM(K238:K238)</f>
        <v>0</v>
      </c>
      <c r="L237" s="144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159</v>
      </c>
      <c r="H238" s="138">
        <v>209</v>
      </c>
      <c r="I238" s="148">
        <v>0</v>
      </c>
      <c r="J238" s="148">
        <v>0</v>
      </c>
      <c r="K238" s="148">
        <v>0</v>
      </c>
      <c r="L238" s="148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160</v>
      </c>
      <c r="H239" s="138">
        <v>210</v>
      </c>
      <c r="I239" s="143">
        <f>SUM(I240:I241)</f>
        <v>0</v>
      </c>
      <c r="J239" s="143">
        <f>SUM(J240:J241)</f>
        <v>0</v>
      </c>
      <c r="K239" s="143">
        <f>SUM(K240:K241)</f>
        <v>0</v>
      </c>
      <c r="L239" s="143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161</v>
      </c>
      <c r="H240" s="138">
        <v>211</v>
      </c>
      <c r="I240" s="148">
        <v>0</v>
      </c>
      <c r="J240" s="148">
        <v>0</v>
      </c>
      <c r="K240" s="148">
        <v>0</v>
      </c>
      <c r="L240" s="148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162</v>
      </c>
      <c r="H241" s="138">
        <v>212</v>
      </c>
      <c r="I241" s="148">
        <v>0</v>
      </c>
      <c r="J241" s="148">
        <v>0</v>
      </c>
      <c r="K241" s="148">
        <v>0</v>
      </c>
      <c r="L241" s="148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176"/>
      <c r="G242" s="50" t="s">
        <v>163</v>
      </c>
      <c r="H242" s="138">
        <v>213</v>
      </c>
      <c r="I242" s="143">
        <f>SUM(I243:I244)</f>
        <v>0</v>
      </c>
      <c r="J242" s="143">
        <f>SUM(J243:J244)</f>
        <v>0</v>
      </c>
      <c r="K242" s="143">
        <f>SUM(K243:K244)</f>
        <v>0</v>
      </c>
      <c r="L242" s="143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164</v>
      </c>
      <c r="H243" s="138">
        <v>214</v>
      </c>
      <c r="I243" s="148">
        <v>0</v>
      </c>
      <c r="J243" s="148">
        <v>0</v>
      </c>
      <c r="K243" s="148">
        <v>0</v>
      </c>
      <c r="L243" s="148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165</v>
      </c>
      <c r="H244" s="138">
        <v>215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166</v>
      </c>
      <c r="H245" s="138">
        <v>216</v>
      </c>
      <c r="I245" s="143">
        <f>I246</f>
        <v>0</v>
      </c>
      <c r="J245" s="143">
        <f>J246</f>
        <v>0</v>
      </c>
      <c r="K245" s="143">
        <f>K246</f>
        <v>0</v>
      </c>
      <c r="L245" s="143">
        <f>L246</f>
        <v>0</v>
      </c>
    </row>
    <row r="246" spans="1:12" hidden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166</v>
      </c>
      <c r="H246" s="138">
        <v>217</v>
      </c>
      <c r="I246" s="143">
        <f>SUM(I247:I248)</f>
        <v>0</v>
      </c>
      <c r="J246" s="156">
        <f>SUM(J247:J248)</f>
        <v>0</v>
      </c>
      <c r="K246" s="144">
        <f>SUM(K247:K248)</f>
        <v>0</v>
      </c>
      <c r="L246" s="144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167</v>
      </c>
      <c r="H247" s="138">
        <v>218</v>
      </c>
      <c r="I247" s="148">
        <v>0</v>
      </c>
      <c r="J247" s="148">
        <v>0</v>
      </c>
      <c r="K247" s="148">
        <v>0</v>
      </c>
      <c r="L247" s="148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168</v>
      </c>
      <c r="H248" s="138">
        <v>219</v>
      </c>
      <c r="I248" s="148">
        <v>0</v>
      </c>
      <c r="J248" s="148">
        <v>0</v>
      </c>
      <c r="K248" s="148">
        <v>0</v>
      </c>
      <c r="L248" s="148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169</v>
      </c>
      <c r="H249" s="138">
        <v>220</v>
      </c>
      <c r="I249" s="155">
        <f>I250</f>
        <v>0</v>
      </c>
      <c r="J249" s="157">
        <f>J250</f>
        <v>0</v>
      </c>
      <c r="K249" s="158">
        <f>K250</f>
        <v>0</v>
      </c>
      <c r="L249" s="158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169</v>
      </c>
      <c r="H250" s="138">
        <v>221</v>
      </c>
      <c r="I250" s="143">
        <f>I251+I252</f>
        <v>0</v>
      </c>
      <c r="J250" s="143">
        <f>J251+J252</f>
        <v>0</v>
      </c>
      <c r="K250" s="143">
        <f>K251+K252</f>
        <v>0</v>
      </c>
      <c r="L250" s="143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170</v>
      </c>
      <c r="H251" s="138">
        <v>222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171</v>
      </c>
      <c r="H252" s="138">
        <v>223</v>
      </c>
      <c r="I252" s="172">
        <v>0</v>
      </c>
      <c r="J252" s="169">
        <v>0</v>
      </c>
      <c r="K252" s="172">
        <v>0</v>
      </c>
      <c r="L252" s="172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172</v>
      </c>
      <c r="H253" s="138">
        <v>224</v>
      </c>
      <c r="I253" s="143">
        <f>I254</f>
        <v>0</v>
      </c>
      <c r="J253" s="144">
        <f>J254</f>
        <v>0</v>
      </c>
      <c r="K253" s="143">
        <f>K254</f>
        <v>0</v>
      </c>
      <c r="L253" s="144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172</v>
      </c>
      <c r="H254" s="138">
        <v>225</v>
      </c>
      <c r="I254" s="155">
        <f>SUM(I255:I256)</f>
        <v>0</v>
      </c>
      <c r="J254" s="157">
        <f>SUM(J255:J256)</f>
        <v>0</v>
      </c>
      <c r="K254" s="158">
        <f>SUM(K255:K256)</f>
        <v>0</v>
      </c>
      <c r="L254" s="158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173</v>
      </c>
      <c r="H255" s="138">
        <v>226</v>
      </c>
      <c r="I255" s="148">
        <v>0</v>
      </c>
      <c r="J255" s="148">
        <v>0</v>
      </c>
      <c r="K255" s="148">
        <v>0</v>
      </c>
      <c r="L255" s="148">
        <v>0</v>
      </c>
    </row>
    <row r="256" spans="1:12" hidden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174</v>
      </c>
      <c r="H256" s="138">
        <v>227</v>
      </c>
      <c r="I256" s="148">
        <v>0</v>
      </c>
      <c r="J256" s="148">
        <v>0</v>
      </c>
      <c r="K256" s="148">
        <v>0</v>
      </c>
      <c r="L256" s="148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175</v>
      </c>
      <c r="H257" s="138">
        <v>228</v>
      </c>
      <c r="I257" s="143">
        <f t="shared" ref="I257:L258" si="26">I258</f>
        <v>0</v>
      </c>
      <c r="J257" s="156">
        <f t="shared" si="26"/>
        <v>0</v>
      </c>
      <c r="K257" s="144">
        <f t="shared" si="26"/>
        <v>0</v>
      </c>
      <c r="L257" s="144">
        <f t="shared" si="26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175</v>
      </c>
      <c r="H258" s="138">
        <v>229</v>
      </c>
      <c r="I258" s="144">
        <f t="shared" si="26"/>
        <v>0</v>
      </c>
      <c r="J258" s="156">
        <f t="shared" si="26"/>
        <v>0</v>
      </c>
      <c r="K258" s="144">
        <f t="shared" si="26"/>
        <v>0</v>
      </c>
      <c r="L258" s="144">
        <f t="shared" si="26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175</v>
      </c>
      <c r="H259" s="138">
        <v>230</v>
      </c>
      <c r="I259" s="172">
        <v>0</v>
      </c>
      <c r="J259" s="172">
        <v>0</v>
      </c>
      <c r="K259" s="172">
        <v>0</v>
      </c>
      <c r="L259" s="172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176</v>
      </c>
      <c r="H260" s="138">
        <v>231</v>
      </c>
      <c r="I260" s="143">
        <f t="shared" ref="I260:L261" si="27">I261</f>
        <v>0</v>
      </c>
      <c r="J260" s="156">
        <f t="shared" si="27"/>
        <v>0</v>
      </c>
      <c r="K260" s="144">
        <f t="shared" si="27"/>
        <v>0</v>
      </c>
      <c r="L260" s="144">
        <f t="shared" si="27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176</v>
      </c>
      <c r="H261" s="138">
        <v>232</v>
      </c>
      <c r="I261" s="143">
        <f t="shared" si="27"/>
        <v>0</v>
      </c>
      <c r="J261" s="156">
        <f t="shared" si="27"/>
        <v>0</v>
      </c>
      <c r="K261" s="144">
        <f t="shared" si="27"/>
        <v>0</v>
      </c>
      <c r="L261" s="144">
        <f t="shared" si="27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176</v>
      </c>
      <c r="H262" s="138">
        <v>233</v>
      </c>
      <c r="I262" s="172">
        <v>0</v>
      </c>
      <c r="J262" s="172">
        <v>0</v>
      </c>
      <c r="K262" s="172">
        <v>0</v>
      </c>
      <c r="L262" s="172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177</v>
      </c>
      <c r="H263" s="138">
        <v>234</v>
      </c>
      <c r="I263" s="143">
        <f>I264</f>
        <v>0</v>
      </c>
      <c r="J263" s="156">
        <f>J264</f>
        <v>0</v>
      </c>
      <c r="K263" s="144">
        <f>K264</f>
        <v>0</v>
      </c>
      <c r="L263" s="144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177</v>
      </c>
      <c r="H264" s="138">
        <v>235</v>
      </c>
      <c r="I264" s="143">
        <f>I265+I266</f>
        <v>0</v>
      </c>
      <c r="J264" s="143">
        <f>J265+J266</f>
        <v>0</v>
      </c>
      <c r="K264" s="143">
        <f>K265+K266</f>
        <v>0</v>
      </c>
      <c r="L264" s="143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178</v>
      </c>
      <c r="H265" s="138">
        <v>236</v>
      </c>
      <c r="I265" s="147">
        <v>0</v>
      </c>
      <c r="J265" s="148">
        <v>0</v>
      </c>
      <c r="K265" s="148">
        <v>0</v>
      </c>
      <c r="L265" s="148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179</v>
      </c>
      <c r="H266" s="138">
        <v>237</v>
      </c>
      <c r="I266" s="148">
        <v>0</v>
      </c>
      <c r="J266" s="148">
        <v>0</v>
      </c>
      <c r="K266" s="148">
        <v>0</v>
      </c>
      <c r="L266" s="148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231</v>
      </c>
      <c r="H267" s="138">
        <v>238</v>
      </c>
      <c r="I267" s="143">
        <f>SUM(I268+I277+I281+I285+I289+I292+I295)</f>
        <v>0</v>
      </c>
      <c r="J267" s="156">
        <f>SUM(J268+J277+J281+J285+J289+J292+J295)</f>
        <v>0</v>
      </c>
      <c r="K267" s="144">
        <f>SUM(K268+K277+K281+K285+K289+K292+K295)</f>
        <v>0</v>
      </c>
      <c r="L267" s="144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180</v>
      </c>
      <c r="H268" s="138">
        <v>239</v>
      </c>
      <c r="I268" s="143">
        <f>I269</f>
        <v>0</v>
      </c>
      <c r="J268" s="143">
        <f>J269</f>
        <v>0</v>
      </c>
      <c r="K268" s="143">
        <f>K269</f>
        <v>0</v>
      </c>
      <c r="L268" s="143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159</v>
      </c>
      <c r="H269" s="138">
        <v>240</v>
      </c>
      <c r="I269" s="143">
        <f>SUM(I270)</f>
        <v>0</v>
      </c>
      <c r="J269" s="143">
        <f>SUM(J270)</f>
        <v>0</v>
      </c>
      <c r="K269" s="143">
        <f>SUM(K270)</f>
        <v>0</v>
      </c>
      <c r="L269" s="143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159</v>
      </c>
      <c r="H270" s="138">
        <v>241</v>
      </c>
      <c r="I270" s="148">
        <v>0</v>
      </c>
      <c r="J270" s="148">
        <v>0</v>
      </c>
      <c r="K270" s="148">
        <v>0</v>
      </c>
      <c r="L270" s="148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181</v>
      </c>
      <c r="H271" s="138">
        <v>242</v>
      </c>
      <c r="I271" s="143">
        <f>SUM(I272:I273)</f>
        <v>0</v>
      </c>
      <c r="J271" s="143">
        <f>SUM(J272:J273)</f>
        <v>0</v>
      </c>
      <c r="K271" s="143">
        <f>SUM(K272:K273)</f>
        <v>0</v>
      </c>
      <c r="L271" s="143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161</v>
      </c>
      <c r="H272" s="138">
        <v>243</v>
      </c>
      <c r="I272" s="148">
        <v>0</v>
      </c>
      <c r="J272" s="147">
        <v>0</v>
      </c>
      <c r="K272" s="148">
        <v>0</v>
      </c>
      <c r="L272" s="148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162</v>
      </c>
      <c r="H273" s="138">
        <v>244</v>
      </c>
      <c r="I273" s="148">
        <v>0</v>
      </c>
      <c r="J273" s="147">
        <v>0</v>
      </c>
      <c r="K273" s="148">
        <v>0</v>
      </c>
      <c r="L273" s="148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163</v>
      </c>
      <c r="H274" s="138">
        <v>245</v>
      </c>
      <c r="I274" s="143">
        <f>SUM(I275:I276)</f>
        <v>0</v>
      </c>
      <c r="J274" s="143">
        <f>SUM(J275:J276)</f>
        <v>0</v>
      </c>
      <c r="K274" s="143">
        <f>SUM(K275:K276)</f>
        <v>0</v>
      </c>
      <c r="L274" s="143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164</v>
      </c>
      <c r="H275" s="138">
        <v>246</v>
      </c>
      <c r="I275" s="148">
        <v>0</v>
      </c>
      <c r="J275" s="147">
        <v>0</v>
      </c>
      <c r="K275" s="148">
        <v>0</v>
      </c>
      <c r="L275" s="148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182</v>
      </c>
      <c r="H276" s="138">
        <v>247</v>
      </c>
      <c r="I276" s="148">
        <v>0</v>
      </c>
      <c r="J276" s="147">
        <v>0</v>
      </c>
      <c r="K276" s="148">
        <v>0</v>
      </c>
      <c r="L276" s="148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183</v>
      </c>
      <c r="H277" s="138">
        <v>248</v>
      </c>
      <c r="I277" s="143">
        <f>I278</f>
        <v>0</v>
      </c>
      <c r="J277" s="144">
        <f>J278</f>
        <v>0</v>
      </c>
      <c r="K277" s="143">
        <f>K278</f>
        <v>0</v>
      </c>
      <c r="L277" s="144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183</v>
      </c>
      <c r="H278" s="138">
        <v>249</v>
      </c>
      <c r="I278" s="155">
        <f>SUM(I279:I280)</f>
        <v>0</v>
      </c>
      <c r="J278" s="157">
        <f>SUM(J279:J280)</f>
        <v>0</v>
      </c>
      <c r="K278" s="158">
        <f>SUM(K279:K280)</f>
        <v>0</v>
      </c>
      <c r="L278" s="158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184</v>
      </c>
      <c r="H279" s="138">
        <v>250</v>
      </c>
      <c r="I279" s="148">
        <v>0</v>
      </c>
      <c r="J279" s="148">
        <v>0</v>
      </c>
      <c r="K279" s="148">
        <v>0</v>
      </c>
      <c r="L279" s="148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185</v>
      </c>
      <c r="H280" s="138">
        <v>251</v>
      </c>
      <c r="I280" s="148">
        <v>0</v>
      </c>
      <c r="J280" s="148">
        <v>0</v>
      </c>
      <c r="K280" s="148">
        <v>0</v>
      </c>
      <c r="L280" s="148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186</v>
      </c>
      <c r="H281" s="138">
        <v>252</v>
      </c>
      <c r="I281" s="143">
        <f>I282</f>
        <v>0</v>
      </c>
      <c r="J281" s="156">
        <f>J282</f>
        <v>0</v>
      </c>
      <c r="K281" s="144">
        <f>K282</f>
        <v>0</v>
      </c>
      <c r="L281" s="144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186</v>
      </c>
      <c r="H282" s="138">
        <v>253</v>
      </c>
      <c r="I282" s="143">
        <f>I283+I284</f>
        <v>0</v>
      </c>
      <c r="J282" s="143">
        <f>J283+J284</f>
        <v>0</v>
      </c>
      <c r="K282" s="143">
        <f>K283+K284</f>
        <v>0</v>
      </c>
      <c r="L282" s="143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187</v>
      </c>
      <c r="H283" s="138">
        <v>254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188</v>
      </c>
      <c r="H284" s="138">
        <v>255</v>
      </c>
      <c r="I284" s="148">
        <v>0</v>
      </c>
      <c r="J284" s="148">
        <v>0</v>
      </c>
      <c r="K284" s="148">
        <v>0</v>
      </c>
      <c r="L284" s="148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189</v>
      </c>
      <c r="H285" s="138">
        <v>256</v>
      </c>
      <c r="I285" s="143">
        <f>I286</f>
        <v>0</v>
      </c>
      <c r="J285" s="156">
        <f>J286</f>
        <v>0</v>
      </c>
      <c r="K285" s="144">
        <f>K286</f>
        <v>0</v>
      </c>
      <c r="L285" s="144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189</v>
      </c>
      <c r="H286" s="138">
        <v>257</v>
      </c>
      <c r="I286" s="143">
        <f>SUM(I287:I288)</f>
        <v>0</v>
      </c>
      <c r="J286" s="156">
        <f>SUM(J287:J288)</f>
        <v>0</v>
      </c>
      <c r="K286" s="144">
        <f>SUM(K287:K288)</f>
        <v>0</v>
      </c>
      <c r="L286" s="144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190</v>
      </c>
      <c r="H287" s="138">
        <v>258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191</v>
      </c>
      <c r="H288" s="138">
        <v>259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192</v>
      </c>
      <c r="H289" s="138">
        <v>260</v>
      </c>
      <c r="I289" s="143">
        <f t="shared" ref="I289:L290" si="28">I290</f>
        <v>0</v>
      </c>
      <c r="J289" s="156">
        <f t="shared" si="28"/>
        <v>0</v>
      </c>
      <c r="K289" s="144">
        <f t="shared" si="28"/>
        <v>0</v>
      </c>
      <c r="L289" s="144">
        <f t="shared" si="28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192</v>
      </c>
      <c r="H290" s="138">
        <v>261</v>
      </c>
      <c r="I290" s="143">
        <f t="shared" si="28"/>
        <v>0</v>
      </c>
      <c r="J290" s="156">
        <f t="shared" si="28"/>
        <v>0</v>
      </c>
      <c r="K290" s="144">
        <f t="shared" si="28"/>
        <v>0</v>
      </c>
      <c r="L290" s="144">
        <f t="shared" si="28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192</v>
      </c>
      <c r="H291" s="138">
        <v>262</v>
      </c>
      <c r="I291" s="148">
        <v>0</v>
      </c>
      <c r="J291" s="148">
        <v>0</v>
      </c>
      <c r="K291" s="148">
        <v>0</v>
      </c>
      <c r="L291" s="148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176</v>
      </c>
      <c r="H292" s="138">
        <v>263</v>
      </c>
      <c r="I292" s="143">
        <f t="shared" ref="I292:L293" si="29">I293</f>
        <v>0</v>
      </c>
      <c r="J292" s="177">
        <f t="shared" si="29"/>
        <v>0</v>
      </c>
      <c r="K292" s="144">
        <f t="shared" si="29"/>
        <v>0</v>
      </c>
      <c r="L292" s="144">
        <f t="shared" si="29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176</v>
      </c>
      <c r="H293" s="138">
        <v>264</v>
      </c>
      <c r="I293" s="143">
        <f t="shared" si="29"/>
        <v>0</v>
      </c>
      <c r="J293" s="177">
        <f t="shared" si="29"/>
        <v>0</v>
      </c>
      <c r="K293" s="144">
        <f t="shared" si="29"/>
        <v>0</v>
      </c>
      <c r="L293" s="144">
        <f t="shared" si="29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176</v>
      </c>
      <c r="H294" s="138">
        <v>265</v>
      </c>
      <c r="I294" s="148">
        <v>0</v>
      </c>
      <c r="J294" s="148">
        <v>0</v>
      </c>
      <c r="K294" s="148">
        <v>0</v>
      </c>
      <c r="L294" s="148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177</v>
      </c>
      <c r="H295" s="138">
        <v>266</v>
      </c>
      <c r="I295" s="143">
        <f>I296</f>
        <v>0</v>
      </c>
      <c r="J295" s="177">
        <f>J296</f>
        <v>0</v>
      </c>
      <c r="K295" s="144">
        <f>K296</f>
        <v>0</v>
      </c>
      <c r="L295" s="144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177</v>
      </c>
      <c r="H296" s="138">
        <v>267</v>
      </c>
      <c r="I296" s="143">
        <f>I297+I298</f>
        <v>0</v>
      </c>
      <c r="J296" s="143">
        <f>J297+J298</f>
        <v>0</v>
      </c>
      <c r="K296" s="143">
        <f>K297+K298</f>
        <v>0</v>
      </c>
      <c r="L296" s="143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178</v>
      </c>
      <c r="H297" s="138">
        <v>268</v>
      </c>
      <c r="I297" s="148">
        <v>0</v>
      </c>
      <c r="J297" s="148">
        <v>0</v>
      </c>
      <c r="K297" s="148">
        <v>0</v>
      </c>
      <c r="L297" s="148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179</v>
      </c>
      <c r="H298" s="138">
        <v>269</v>
      </c>
      <c r="I298" s="148">
        <v>0</v>
      </c>
      <c r="J298" s="148">
        <v>0</v>
      </c>
      <c r="K298" s="148">
        <v>0</v>
      </c>
      <c r="L298" s="148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193</v>
      </c>
      <c r="H299" s="138">
        <v>270</v>
      </c>
      <c r="I299" s="143">
        <f>SUM(I300+I332)</f>
        <v>0</v>
      </c>
      <c r="J299" s="177">
        <f>SUM(J300+J332)</f>
        <v>0</v>
      </c>
      <c r="K299" s="144">
        <f>SUM(K300+K332)</f>
        <v>0</v>
      </c>
      <c r="L299" s="144">
        <f>SUM(L300+L332)</f>
        <v>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232</v>
      </c>
      <c r="H300" s="138">
        <v>271</v>
      </c>
      <c r="I300" s="143">
        <f>SUM(I301+I310+I314+I318+I322+I325+I328)</f>
        <v>0</v>
      </c>
      <c r="J300" s="177">
        <f>SUM(J301+J310+J314+J318+J322+J325+J328)</f>
        <v>0</v>
      </c>
      <c r="K300" s="144">
        <f>SUM(K301+K310+K314+K318+K322+K325+K328)</f>
        <v>0</v>
      </c>
      <c r="L300" s="144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180</v>
      </c>
      <c r="H301" s="138">
        <v>272</v>
      </c>
      <c r="I301" s="143">
        <f>SUM(I302+I304+I307)</f>
        <v>0</v>
      </c>
      <c r="J301" s="143">
        <f>SUM(J302+J304+J307)</f>
        <v>0</v>
      </c>
      <c r="K301" s="143">
        <f>SUM(K302+K304+K307)</f>
        <v>0</v>
      </c>
      <c r="L301" s="143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159</v>
      </c>
      <c r="H302" s="138">
        <v>273</v>
      </c>
      <c r="I302" s="143">
        <f>SUM(I303:I303)</f>
        <v>0</v>
      </c>
      <c r="J302" s="177">
        <f>SUM(J303:J303)</f>
        <v>0</v>
      </c>
      <c r="K302" s="144">
        <f>SUM(K303:K303)</f>
        <v>0</v>
      </c>
      <c r="L302" s="144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159</v>
      </c>
      <c r="H303" s="138">
        <v>274</v>
      </c>
      <c r="I303" s="148">
        <v>0</v>
      </c>
      <c r="J303" s="148">
        <v>0</v>
      </c>
      <c r="K303" s="148">
        <v>0</v>
      </c>
      <c r="L303" s="148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181</v>
      </c>
      <c r="H304" s="138">
        <v>275</v>
      </c>
      <c r="I304" s="143">
        <f>SUM(I305:I306)</f>
        <v>0</v>
      </c>
      <c r="J304" s="143">
        <f>SUM(J305:J306)</f>
        <v>0</v>
      </c>
      <c r="K304" s="143">
        <f>SUM(K305:K306)</f>
        <v>0</v>
      </c>
      <c r="L304" s="143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161</v>
      </c>
      <c r="H305" s="138">
        <v>276</v>
      </c>
      <c r="I305" s="148">
        <v>0</v>
      </c>
      <c r="J305" s="148">
        <v>0</v>
      </c>
      <c r="K305" s="148">
        <v>0</v>
      </c>
      <c r="L305" s="148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162</v>
      </c>
      <c r="H306" s="138">
        <v>277</v>
      </c>
      <c r="I306" s="148">
        <v>0</v>
      </c>
      <c r="J306" s="148">
        <v>0</v>
      </c>
      <c r="K306" s="148">
        <v>0</v>
      </c>
      <c r="L306" s="148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163</v>
      </c>
      <c r="H307" s="138">
        <v>278</v>
      </c>
      <c r="I307" s="143">
        <f>SUM(I308:I309)</f>
        <v>0</v>
      </c>
      <c r="J307" s="143">
        <f>SUM(J308:J309)</f>
        <v>0</v>
      </c>
      <c r="K307" s="143">
        <f>SUM(K308:K309)</f>
        <v>0</v>
      </c>
      <c r="L307" s="143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164</v>
      </c>
      <c r="H308" s="138">
        <v>279</v>
      </c>
      <c r="I308" s="148">
        <v>0</v>
      </c>
      <c r="J308" s="148">
        <v>0</v>
      </c>
      <c r="K308" s="148">
        <v>0</v>
      </c>
      <c r="L308" s="148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182</v>
      </c>
      <c r="H309" s="138">
        <v>280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194</v>
      </c>
      <c r="H310" s="138">
        <v>281</v>
      </c>
      <c r="I310" s="143">
        <f>I311</f>
        <v>0</v>
      </c>
      <c r="J310" s="177">
        <f>J311</f>
        <v>0</v>
      </c>
      <c r="K310" s="144">
        <f>K311</f>
        <v>0</v>
      </c>
      <c r="L310" s="144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194</v>
      </c>
      <c r="H311" s="138">
        <v>282</v>
      </c>
      <c r="I311" s="155">
        <f>SUM(I312:I313)</f>
        <v>0</v>
      </c>
      <c r="J311" s="178">
        <f>SUM(J312:J313)</f>
        <v>0</v>
      </c>
      <c r="K311" s="158">
        <f>SUM(K312:K313)</f>
        <v>0</v>
      </c>
      <c r="L311" s="158">
        <f>SUM(L312:L313)</f>
        <v>0</v>
      </c>
    </row>
    <row r="312" spans="1:12" ht="26.4" hidden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195</v>
      </c>
      <c r="H312" s="138">
        <v>283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196</v>
      </c>
      <c r="H313" s="138">
        <v>284</v>
      </c>
      <c r="I313" s="148">
        <v>0</v>
      </c>
      <c r="J313" s="148">
        <v>0</v>
      </c>
      <c r="K313" s="148">
        <v>0</v>
      </c>
      <c r="L313" s="148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197</v>
      </c>
      <c r="H314" s="138">
        <v>285</v>
      </c>
      <c r="I314" s="143">
        <f>I315</f>
        <v>0</v>
      </c>
      <c r="J314" s="177">
        <f>J315</f>
        <v>0</v>
      </c>
      <c r="K314" s="144">
        <f>K315</f>
        <v>0</v>
      </c>
      <c r="L314" s="144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197</v>
      </c>
      <c r="H315" s="138">
        <v>286</v>
      </c>
      <c r="I315" s="144">
        <f>I316+I317</f>
        <v>0</v>
      </c>
      <c r="J315" s="144">
        <f>J316+J317</f>
        <v>0</v>
      </c>
      <c r="K315" s="144">
        <f>K316+K317</f>
        <v>0</v>
      </c>
      <c r="L315" s="144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198</v>
      </c>
      <c r="H316" s="138">
        <v>287</v>
      </c>
      <c r="I316" s="172">
        <v>0</v>
      </c>
      <c r="J316" s="172">
        <v>0</v>
      </c>
      <c r="K316" s="172">
        <v>0</v>
      </c>
      <c r="L316" s="171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199</v>
      </c>
      <c r="H317" s="138">
        <v>288</v>
      </c>
      <c r="I317" s="148">
        <v>0</v>
      </c>
      <c r="J317" s="148">
        <v>0</v>
      </c>
      <c r="K317" s="148">
        <v>0</v>
      </c>
      <c r="L317" s="148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200</v>
      </c>
      <c r="H318" s="138">
        <v>289</v>
      </c>
      <c r="I318" s="143">
        <f>I319</f>
        <v>0</v>
      </c>
      <c r="J318" s="177">
        <f>J319</f>
        <v>0</v>
      </c>
      <c r="K318" s="144">
        <f>K319</f>
        <v>0</v>
      </c>
      <c r="L318" s="144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200</v>
      </c>
      <c r="H319" s="138">
        <v>290</v>
      </c>
      <c r="I319" s="143">
        <f>SUM(I320:I321)</f>
        <v>0</v>
      </c>
      <c r="J319" s="143">
        <f>SUM(J320:J321)</f>
        <v>0</v>
      </c>
      <c r="K319" s="143">
        <f>SUM(K320:K321)</f>
        <v>0</v>
      </c>
      <c r="L319" s="143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201</v>
      </c>
      <c r="H320" s="138">
        <v>291</v>
      </c>
      <c r="I320" s="147">
        <v>0</v>
      </c>
      <c r="J320" s="148">
        <v>0</v>
      </c>
      <c r="K320" s="148">
        <v>0</v>
      </c>
      <c r="L320" s="147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202</v>
      </c>
      <c r="H321" s="138">
        <v>292</v>
      </c>
      <c r="I321" s="148">
        <v>0</v>
      </c>
      <c r="J321" s="172">
        <v>0</v>
      </c>
      <c r="K321" s="172">
        <v>0</v>
      </c>
      <c r="L321" s="171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203</v>
      </c>
      <c r="H322" s="138">
        <v>293</v>
      </c>
      <c r="I322" s="158">
        <f t="shared" ref="I322:L323" si="30">I323</f>
        <v>0</v>
      </c>
      <c r="J322" s="177">
        <f t="shared" si="30"/>
        <v>0</v>
      </c>
      <c r="K322" s="144">
        <f t="shared" si="30"/>
        <v>0</v>
      </c>
      <c r="L322" s="144">
        <f t="shared" si="30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203</v>
      </c>
      <c r="H323" s="138">
        <v>294</v>
      </c>
      <c r="I323" s="144">
        <f t="shared" si="30"/>
        <v>0</v>
      </c>
      <c r="J323" s="178">
        <f t="shared" si="30"/>
        <v>0</v>
      </c>
      <c r="K323" s="158">
        <f t="shared" si="30"/>
        <v>0</v>
      </c>
      <c r="L323" s="158">
        <f t="shared" si="30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203</v>
      </c>
      <c r="H324" s="138">
        <v>295</v>
      </c>
      <c r="I324" s="148">
        <v>0</v>
      </c>
      <c r="J324" s="172">
        <v>0</v>
      </c>
      <c r="K324" s="172">
        <v>0</v>
      </c>
      <c r="L324" s="171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176</v>
      </c>
      <c r="H325" s="138">
        <v>296</v>
      </c>
      <c r="I325" s="144">
        <f t="shared" ref="I325:L326" si="31">I326</f>
        <v>0</v>
      </c>
      <c r="J325" s="177">
        <f t="shared" si="31"/>
        <v>0</v>
      </c>
      <c r="K325" s="144">
        <f t="shared" si="31"/>
        <v>0</v>
      </c>
      <c r="L325" s="144">
        <f t="shared" si="31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176</v>
      </c>
      <c r="H326" s="138">
        <v>297</v>
      </c>
      <c r="I326" s="143">
        <f t="shared" si="31"/>
        <v>0</v>
      </c>
      <c r="J326" s="177">
        <f t="shared" si="31"/>
        <v>0</v>
      </c>
      <c r="K326" s="144">
        <f t="shared" si="31"/>
        <v>0</v>
      </c>
      <c r="L326" s="144">
        <f t="shared" si="31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176</v>
      </c>
      <c r="H327" s="138">
        <v>298</v>
      </c>
      <c r="I327" s="172">
        <v>0</v>
      </c>
      <c r="J327" s="172">
        <v>0</v>
      </c>
      <c r="K327" s="172">
        <v>0</v>
      </c>
      <c r="L327" s="171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204</v>
      </c>
      <c r="H328" s="138">
        <v>299</v>
      </c>
      <c r="I328" s="143">
        <f>I329</f>
        <v>0</v>
      </c>
      <c r="J328" s="177">
        <f>J329</f>
        <v>0</v>
      </c>
      <c r="K328" s="144">
        <f>K329</f>
        <v>0</v>
      </c>
      <c r="L328" s="144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204</v>
      </c>
      <c r="H329" s="138">
        <v>300</v>
      </c>
      <c r="I329" s="143">
        <f>I330+I331</f>
        <v>0</v>
      </c>
      <c r="J329" s="143">
        <f>J330+J331</f>
        <v>0</v>
      </c>
      <c r="K329" s="143">
        <f>K330+K331</f>
        <v>0</v>
      </c>
      <c r="L329" s="143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205</v>
      </c>
      <c r="H330" s="138">
        <v>301</v>
      </c>
      <c r="I330" s="172">
        <v>0</v>
      </c>
      <c r="J330" s="172">
        <v>0</v>
      </c>
      <c r="K330" s="172">
        <v>0</v>
      </c>
      <c r="L330" s="171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206</v>
      </c>
      <c r="H331" s="138">
        <v>302</v>
      </c>
      <c r="I331" s="148">
        <v>0</v>
      </c>
      <c r="J331" s="148">
        <v>0</v>
      </c>
      <c r="K331" s="148">
        <v>0</v>
      </c>
      <c r="L331" s="148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207</v>
      </c>
      <c r="H332" s="138">
        <v>303</v>
      </c>
      <c r="I332" s="143">
        <f>SUM(I333+I342+I346+I350+I354+I357+I360)</f>
        <v>0</v>
      </c>
      <c r="J332" s="177">
        <f>SUM(J333+J342+J346+J350+J354+J357+J360)</f>
        <v>0</v>
      </c>
      <c r="K332" s="144">
        <f>SUM(K333+K342+K346+K350+K354+K357+K360)</f>
        <v>0</v>
      </c>
      <c r="L332" s="144">
        <f>SUM(L333+L342+L346+L350+L354+L357+L360)</f>
        <v>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158</v>
      </c>
      <c r="H333" s="138">
        <v>304</v>
      </c>
      <c r="I333" s="143">
        <f>I334</f>
        <v>0</v>
      </c>
      <c r="J333" s="177">
        <f>J334</f>
        <v>0</v>
      </c>
      <c r="K333" s="144">
        <f>K334</f>
        <v>0</v>
      </c>
      <c r="L333" s="144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158</v>
      </c>
      <c r="H334" s="138">
        <v>305</v>
      </c>
      <c r="I334" s="143">
        <f t="shared" ref="I334:P334" si="32">SUM(I335:I335)</f>
        <v>0</v>
      </c>
      <c r="J334" s="143">
        <f t="shared" si="32"/>
        <v>0</v>
      </c>
      <c r="K334" s="143">
        <f t="shared" si="32"/>
        <v>0</v>
      </c>
      <c r="L334" s="143">
        <f t="shared" si="32"/>
        <v>0</v>
      </c>
      <c r="M334" s="71">
        <f t="shared" si="32"/>
        <v>0</v>
      </c>
      <c r="N334" s="71">
        <f t="shared" si="32"/>
        <v>0</v>
      </c>
      <c r="O334" s="71">
        <f t="shared" si="32"/>
        <v>0</v>
      </c>
      <c r="P334" s="71">
        <f t="shared" si="32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159</v>
      </c>
      <c r="H335" s="138">
        <v>306</v>
      </c>
      <c r="I335" s="172">
        <v>0</v>
      </c>
      <c r="J335" s="172">
        <v>0</v>
      </c>
      <c r="K335" s="172">
        <v>0</v>
      </c>
      <c r="L335" s="171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181</v>
      </c>
      <c r="H336" s="138">
        <v>307</v>
      </c>
      <c r="I336" s="143">
        <f>SUM(I337:I338)</f>
        <v>0</v>
      </c>
      <c r="J336" s="143">
        <f>SUM(J337:J338)</f>
        <v>0</v>
      </c>
      <c r="K336" s="143">
        <f>SUM(K337:K338)</f>
        <v>0</v>
      </c>
      <c r="L336" s="143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161</v>
      </c>
      <c r="H337" s="138">
        <v>308</v>
      </c>
      <c r="I337" s="172">
        <v>0</v>
      </c>
      <c r="J337" s="172">
        <v>0</v>
      </c>
      <c r="K337" s="172">
        <v>0</v>
      </c>
      <c r="L337" s="171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162</v>
      </c>
      <c r="H338" s="138">
        <v>309</v>
      </c>
      <c r="I338" s="148">
        <v>0</v>
      </c>
      <c r="J338" s="148">
        <v>0</v>
      </c>
      <c r="K338" s="148">
        <v>0</v>
      </c>
      <c r="L338" s="148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163</v>
      </c>
      <c r="H339" s="138">
        <v>310</v>
      </c>
      <c r="I339" s="143">
        <f>SUM(I340:I341)</f>
        <v>0</v>
      </c>
      <c r="J339" s="143">
        <f>SUM(J340:J341)</f>
        <v>0</v>
      </c>
      <c r="K339" s="143">
        <f>SUM(K340:K341)</f>
        <v>0</v>
      </c>
      <c r="L339" s="143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164</v>
      </c>
      <c r="H340" s="138">
        <v>311</v>
      </c>
      <c r="I340" s="148">
        <v>0</v>
      </c>
      <c r="J340" s="148">
        <v>0</v>
      </c>
      <c r="K340" s="148">
        <v>0</v>
      </c>
      <c r="L340" s="148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182</v>
      </c>
      <c r="H341" s="138">
        <v>312</v>
      </c>
      <c r="I341" s="154">
        <v>0</v>
      </c>
      <c r="J341" s="179">
        <v>0</v>
      </c>
      <c r="K341" s="154">
        <v>0</v>
      </c>
      <c r="L341" s="154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194</v>
      </c>
      <c r="H342" s="138">
        <v>313</v>
      </c>
      <c r="I342" s="152">
        <f>I343</f>
        <v>0</v>
      </c>
      <c r="J342" s="180">
        <f>J343</f>
        <v>0</v>
      </c>
      <c r="K342" s="153">
        <f>K343</f>
        <v>0</v>
      </c>
      <c r="L342" s="153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194</v>
      </c>
      <c r="H343" s="138">
        <v>314</v>
      </c>
      <c r="I343" s="143">
        <f>SUM(I344:I345)</f>
        <v>0</v>
      </c>
      <c r="J343" s="156">
        <f>SUM(J344:J345)</f>
        <v>0</v>
      </c>
      <c r="K343" s="144">
        <f>SUM(K344:K345)</f>
        <v>0</v>
      </c>
      <c r="L343" s="144">
        <f>SUM(L344:L345)</f>
        <v>0</v>
      </c>
    </row>
    <row r="344" spans="1:12" ht="26.4" hidden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195</v>
      </c>
      <c r="H344" s="138">
        <v>315</v>
      </c>
      <c r="I344" s="148">
        <v>0</v>
      </c>
      <c r="J344" s="148">
        <v>0</v>
      </c>
      <c r="K344" s="148">
        <v>0</v>
      </c>
      <c r="L344" s="148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196</v>
      </c>
      <c r="H345" s="138">
        <v>316</v>
      </c>
      <c r="I345" s="148">
        <v>0</v>
      </c>
      <c r="J345" s="148">
        <v>0</v>
      </c>
      <c r="K345" s="148">
        <v>0</v>
      </c>
      <c r="L345" s="148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197</v>
      </c>
      <c r="H346" s="138">
        <v>317</v>
      </c>
      <c r="I346" s="143">
        <f>I347</f>
        <v>0</v>
      </c>
      <c r="J346" s="156">
        <f>J347</f>
        <v>0</v>
      </c>
      <c r="K346" s="144">
        <f>K347</f>
        <v>0</v>
      </c>
      <c r="L346" s="144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197</v>
      </c>
      <c r="H347" s="138">
        <v>318</v>
      </c>
      <c r="I347" s="143">
        <f>I348+I349</f>
        <v>0</v>
      </c>
      <c r="J347" s="143">
        <f>J348+J349</f>
        <v>0</v>
      </c>
      <c r="K347" s="143">
        <f>K348+K349</f>
        <v>0</v>
      </c>
      <c r="L347" s="143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198</v>
      </c>
      <c r="H348" s="138">
        <v>319</v>
      </c>
      <c r="I348" s="172">
        <v>0</v>
      </c>
      <c r="J348" s="172">
        <v>0</v>
      </c>
      <c r="K348" s="172">
        <v>0</v>
      </c>
      <c r="L348" s="171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199</v>
      </c>
      <c r="H349" s="138">
        <v>320</v>
      </c>
      <c r="I349" s="148">
        <v>0</v>
      </c>
      <c r="J349" s="148">
        <v>0</v>
      </c>
      <c r="K349" s="148">
        <v>0</v>
      </c>
      <c r="L349" s="148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200</v>
      </c>
      <c r="H350" s="138">
        <v>321</v>
      </c>
      <c r="I350" s="143">
        <f>I351</f>
        <v>0</v>
      </c>
      <c r="J350" s="156">
        <f>J351</f>
        <v>0</v>
      </c>
      <c r="K350" s="144">
        <f>K351</f>
        <v>0</v>
      </c>
      <c r="L350" s="144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200</v>
      </c>
      <c r="H351" s="138">
        <v>322</v>
      </c>
      <c r="I351" s="155">
        <f>SUM(I352:I353)</f>
        <v>0</v>
      </c>
      <c r="J351" s="157">
        <f>SUM(J352:J353)</f>
        <v>0</v>
      </c>
      <c r="K351" s="158">
        <f>SUM(K352:K353)</f>
        <v>0</v>
      </c>
      <c r="L351" s="158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201</v>
      </c>
      <c r="H352" s="138">
        <v>323</v>
      </c>
      <c r="I352" s="148">
        <v>0</v>
      </c>
      <c r="J352" s="148">
        <v>0</v>
      </c>
      <c r="K352" s="148">
        <v>0</v>
      </c>
      <c r="L352" s="148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208</v>
      </c>
      <c r="H353" s="138">
        <v>324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203</v>
      </c>
      <c r="H354" s="138">
        <v>325</v>
      </c>
      <c r="I354" s="143">
        <f t="shared" ref="I354:L355" si="33">I355</f>
        <v>0</v>
      </c>
      <c r="J354" s="156">
        <f t="shared" si="33"/>
        <v>0</v>
      </c>
      <c r="K354" s="144">
        <f t="shared" si="33"/>
        <v>0</v>
      </c>
      <c r="L354" s="144">
        <f t="shared" si="33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203</v>
      </c>
      <c r="H355" s="138">
        <v>326</v>
      </c>
      <c r="I355" s="155">
        <f t="shared" si="33"/>
        <v>0</v>
      </c>
      <c r="J355" s="157">
        <f t="shared" si="33"/>
        <v>0</v>
      </c>
      <c r="K355" s="158">
        <f t="shared" si="33"/>
        <v>0</v>
      </c>
      <c r="L355" s="158">
        <f t="shared" si="33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203</v>
      </c>
      <c r="H356" s="138">
        <v>327</v>
      </c>
      <c r="I356" s="172">
        <v>0</v>
      </c>
      <c r="J356" s="172">
        <v>0</v>
      </c>
      <c r="K356" s="172">
        <v>0</v>
      </c>
      <c r="L356" s="171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176</v>
      </c>
      <c r="H357" s="138">
        <v>328</v>
      </c>
      <c r="I357" s="143">
        <f t="shared" ref="I357:L358" si="34">I358</f>
        <v>0</v>
      </c>
      <c r="J357" s="156">
        <f t="shared" si="34"/>
        <v>0</v>
      </c>
      <c r="K357" s="144">
        <f t="shared" si="34"/>
        <v>0</v>
      </c>
      <c r="L357" s="144">
        <f t="shared" si="34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176</v>
      </c>
      <c r="H358" s="138">
        <v>329</v>
      </c>
      <c r="I358" s="143">
        <f t="shared" si="34"/>
        <v>0</v>
      </c>
      <c r="J358" s="156">
        <f t="shared" si="34"/>
        <v>0</v>
      </c>
      <c r="K358" s="144">
        <f t="shared" si="34"/>
        <v>0</v>
      </c>
      <c r="L358" s="144">
        <f t="shared" si="34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176</v>
      </c>
      <c r="H359" s="138">
        <v>330</v>
      </c>
      <c r="I359" s="172">
        <v>0</v>
      </c>
      <c r="J359" s="172">
        <v>0</v>
      </c>
      <c r="K359" s="172">
        <v>0</v>
      </c>
      <c r="L359" s="171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204</v>
      </c>
      <c r="H360" s="138">
        <v>331</v>
      </c>
      <c r="I360" s="143">
        <f>I361</f>
        <v>0</v>
      </c>
      <c r="J360" s="156">
        <f>J361</f>
        <v>0</v>
      </c>
      <c r="K360" s="144">
        <f>K361</f>
        <v>0</v>
      </c>
      <c r="L360" s="144">
        <f>L361</f>
        <v>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204</v>
      </c>
      <c r="H361" s="138">
        <v>332</v>
      </c>
      <c r="I361" s="143">
        <f>SUM(I362:I363)</f>
        <v>0</v>
      </c>
      <c r="J361" s="143">
        <f>SUM(J362:J363)</f>
        <v>0</v>
      </c>
      <c r="K361" s="143">
        <f>SUM(K362:K363)</f>
        <v>0</v>
      </c>
      <c r="L361" s="143">
        <f>SUM(L362:L363)</f>
        <v>0</v>
      </c>
    </row>
    <row r="362" spans="1:12" ht="25.5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205</v>
      </c>
      <c r="H362" s="138">
        <v>333</v>
      </c>
      <c r="I362" s="172">
        <v>0</v>
      </c>
      <c r="J362" s="172">
        <v>0</v>
      </c>
      <c r="K362" s="172">
        <v>0</v>
      </c>
      <c r="L362" s="171">
        <v>0</v>
      </c>
    </row>
    <row r="363" spans="1:12" ht="25.5" hidden="1" customHeight="1" collapsed="1">
      <c r="A363" s="37">
        <v>3</v>
      </c>
      <c r="B363" s="37">
        <v>3</v>
      </c>
      <c r="C363" s="33">
        <v>2</v>
      </c>
      <c r="D363" s="34">
        <v>7</v>
      </c>
      <c r="E363" s="34">
        <v>1</v>
      </c>
      <c r="F363" s="36">
        <v>2</v>
      </c>
      <c r="G363" s="35" t="s">
        <v>206</v>
      </c>
      <c r="H363" s="138">
        <v>334</v>
      </c>
      <c r="I363" s="148">
        <v>0</v>
      </c>
      <c r="J363" s="148">
        <v>0</v>
      </c>
      <c r="K363" s="148">
        <v>0</v>
      </c>
      <c r="L363" s="148">
        <v>0</v>
      </c>
    </row>
    <row r="364" spans="1:12">
      <c r="A364" s="13"/>
      <c r="B364" s="13"/>
      <c r="C364" s="14"/>
      <c r="D364" s="72"/>
      <c r="E364" s="73"/>
      <c r="F364" s="74"/>
      <c r="G364" s="75" t="s">
        <v>233</v>
      </c>
      <c r="H364" s="138">
        <v>335</v>
      </c>
      <c r="I364" s="181">
        <f>SUM(I30+I180)</f>
        <v>88300</v>
      </c>
      <c r="J364" s="181">
        <f>SUM(J30+J180)</f>
        <v>60700</v>
      </c>
      <c r="K364" s="181">
        <f>SUM(K30+K180)</f>
        <v>48600</v>
      </c>
      <c r="L364" s="181">
        <f>SUM(L30+L180)</f>
        <v>48600</v>
      </c>
    </row>
    <row r="365" spans="1:12" ht="3" customHeight="1">
      <c r="G365" s="26"/>
      <c r="H365" s="25"/>
      <c r="I365" s="76"/>
      <c r="J365" s="77"/>
      <c r="K365" s="77"/>
      <c r="L365" s="77"/>
    </row>
    <row r="366" spans="1:12">
      <c r="D366" s="78"/>
      <c r="E366" s="78"/>
      <c r="F366" s="16"/>
      <c r="G366" s="78" t="s">
        <v>234</v>
      </c>
      <c r="H366" s="86"/>
      <c r="I366" s="79"/>
      <c r="J366" s="77"/>
      <c r="K366" s="182" t="s">
        <v>235</v>
      </c>
      <c r="L366" s="79"/>
    </row>
    <row r="367" spans="1:12" ht="13.2" customHeight="1">
      <c r="A367" s="80"/>
      <c r="B367" s="80"/>
      <c r="C367" s="80"/>
      <c r="D367" s="81" t="s">
        <v>209</v>
      </c>
      <c r="E367"/>
      <c r="F367"/>
      <c r="G367"/>
      <c r="H367" s="183"/>
      <c r="I367" s="184" t="s">
        <v>210</v>
      </c>
      <c r="K367" s="185" t="s">
        <v>211</v>
      </c>
      <c r="L367" s="185"/>
    </row>
    <row r="368" spans="1:12" ht="15.6" hidden="1" customHeight="1">
      <c r="I368" s="186"/>
      <c r="K368" s="186"/>
      <c r="L368" s="186"/>
    </row>
    <row r="369" spans="4:12" ht="15.75" customHeight="1">
      <c r="D369" s="78"/>
      <c r="E369" s="78"/>
      <c r="F369" s="16"/>
      <c r="G369" s="78" t="s">
        <v>212</v>
      </c>
      <c r="I369" s="186"/>
      <c r="K369" s="182" t="s">
        <v>213</v>
      </c>
      <c r="L369" s="187"/>
    </row>
    <row r="370" spans="4:12" ht="24" customHeight="1">
      <c r="D370" s="90" t="s">
        <v>236</v>
      </c>
      <c r="E370" s="188"/>
      <c r="F370" s="188"/>
      <c r="G370" s="188"/>
      <c r="H370" s="189"/>
      <c r="I370" s="190" t="s">
        <v>210</v>
      </c>
      <c r="K370" s="185" t="s">
        <v>211</v>
      </c>
      <c r="L370" s="185"/>
    </row>
  </sheetData>
  <mergeCells count="25"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2021-10-14T09:43:20Z</dcterms:modified>
</cp:coreProperties>
</file>