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arbo\Desktop\Finansavimai\"/>
    </mc:Choice>
  </mc:AlternateContent>
  <xr:revisionPtr revIDLastSave="0" documentId="13_ncr:1_{7C32BF2B-9C2C-4B19-886F-86858C3249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Veiklos rezultat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3" l="1"/>
  <c r="I31" i="3"/>
  <c r="I28" i="3"/>
  <c r="I22" i="3"/>
  <c r="I21" i="3" s="1"/>
  <c r="I46" i="3" l="1"/>
  <c r="I54" i="3" s="1"/>
  <c r="I5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207D1FCB-9D43-405A-A428-B5DE0931FE0E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E822AFE5-C99A-4E57-8C2A-2A3B673871F7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61B68D1-C9B9-45D6-A041-85E3603BCB59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2F2DF07B-D878-4F54-BB06-D2F433F563D1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D7B5ADA6-8FE1-4EF7-9572-335E82CFA4B6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DDF5C4E8-D44B-455D-B7C3-289B91E6DAD1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D3C34EA8-82A7-4C02-A52B-FA3D11E5AF52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2E4B19EE-0533-4D2F-9F57-C90C795515D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FD1B36B8-A364-426F-B7A8-F5AA0C6B72F1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FD656126-BECC-421C-99F6-CC760E8E4E17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7751F8CA-A094-4143-9145-80A8E342133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1C267047-A356-41DE-B469-027461758DB2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9C9B5D01-E225-4413-9637-C0FAAF0EFBDC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560B5556-E65F-45EB-831C-56F9257ECCAE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903EA585-A600-42CF-AD1A-3EBB817E0B65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2C9336DF-2E55-45FB-99D4-EF84511B9B6A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7B7E91BE-E083-4EA1-9795-45D8D9949AA7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6E2AA0F8-733E-4C22-A4F0-E27809781BC6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9B21EC56-487B-44FB-8F71-A677E9785D9E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74CFDD87-C8D1-4C0B-B064-CEA6AB862180}">
      <text>
        <r>
          <rPr>
            <sz val="9"/>
            <color indexed="8"/>
            <rFont val="Tahoma"/>
          </rPr>
          <t>#03_2_I55#</t>
        </r>
      </text>
    </comment>
  </commentList>
</comments>
</file>

<file path=xl/sharedStrings.xml><?xml version="1.0" encoding="utf-8"?>
<sst xmlns="http://schemas.openxmlformats.org/spreadsheetml/2006/main" count="157" uniqueCount="115">
  <si>
    <t>Eil. Nr.</t>
  </si>
  <si>
    <t>Direktorė</t>
  </si>
  <si>
    <t>Centralizuotos biudžetinių įstaigų buhalterinės apskaitos skyriaus vedėja</t>
  </si>
  <si>
    <t>Auksė Žitkuvienė</t>
  </si>
  <si>
    <t/>
  </si>
  <si>
    <t>2 priedas</t>
  </si>
  <si>
    <t>Gargždų lopšelis - darželis "Saulutė"</t>
  </si>
  <si>
    <t>PAGAL  2022-03-31 D. DUOMENIS</t>
  </si>
  <si>
    <t>(data)</t>
  </si>
  <si>
    <t>Straipsniai</t>
  </si>
  <si>
    <t>A.</t>
  </si>
  <si>
    <t>I.</t>
  </si>
  <si>
    <t>0</t>
  </si>
  <si>
    <t>II.</t>
  </si>
  <si>
    <t>III.</t>
  </si>
  <si>
    <t>IV.</t>
  </si>
  <si>
    <t>B.</t>
  </si>
  <si>
    <t>C.</t>
  </si>
  <si>
    <t>V.</t>
  </si>
  <si>
    <t>D.</t>
  </si>
  <si>
    <t xml:space="preserve">Iš valstybės biudžeto </t>
  </si>
  <si>
    <t>E.</t>
  </si>
  <si>
    <t>F.</t>
  </si>
  <si>
    <t>G.</t>
  </si>
  <si>
    <t>Lina Petrauskienė</t>
  </si>
  <si>
    <t>(parašas)</t>
  </si>
  <si>
    <t>(vardas ir pavardė)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</si>
  <si>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</si>
  <si>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</si>
  <si>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</si>
  <si>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</si>
  <si>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</si>
  <si>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</si>
  <si>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</si>
  <si>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</si>
  <si>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</si>
  <si>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</si>
  <si>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</si>
  <si>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</si>
  <si>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</si>
  <si>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</si>
  <si>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</si>
  <si>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</si>
  <si>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</si>
  <si>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</si>
  <si>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</si>
  <si>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</si>
  <si>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</si>
  <si>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</si>
  <si>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</si>
  <si>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</si>
  <si>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</si>
  <si>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</si>
  <si>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</si>
  <si>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</si>
  <si>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</si>
  <si>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</si>
  <si>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</si>
  <si>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</si>
  <si>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</si>
  <si>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</si>
  <si>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</si>
  <si>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</si>
  <si>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</si>
  <si>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</si>
  <si>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</si>
  <si>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</si>
  <si>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</si>
  <si>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</si>
  <si>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</si>
  <si>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</si>
  <si>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</si>
  <si>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</si>
  <si>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</si>
  <si>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</si>
  <si>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</si>
  <si>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</si>
  <si>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</si>
  <si>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</si>
  <si>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</si>
  <si>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</si>
  <si>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</si>
  <si>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</si>
  <si>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</si>
  <si>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</si>
  <si>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</si>
  <si>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</si>
  <si>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</si>
  <si>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</si>
  <si>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</si>
  <si>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</si>
  <si>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</si>
  <si>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</si>
  <si>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</si>
  <si>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</si>
  <si>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</si>
  <si>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</si>
  <si>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</si>
  <si>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</si>
  <si>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</si>
  <si>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</si>
  <si>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</si>
  <si>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</si>
  <si>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</si>
  <si>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</si>
  <si>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</si>
  <si>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</si>
  <si>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</si>
  <si>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</si>
  <si>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</si>
  <si>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P21</t>
  </si>
  <si>
    <t>P22</t>
  </si>
  <si>
    <t>191789357, Vingio g. 4, Gargždai</t>
  </si>
  <si>
    <t>2022-05-16  Nr.____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</si>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</sst>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9"/>
      <color indexed="8"/>
      <name val="Tahoma"/>
    </font>
    <font>
      <b/>
      <sz val="12"/>
      <name val="Arial"/>
      <family val="2"/>
      <charset val="186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A4B0-B0A3-4268-B46D-9A9AAC251D99}">
  <sheetPr>
    <pageSetUpPr fitToPage="1"/>
  </sheetPr>
  <dimension ref="B1:L64"/>
  <sheetViews>
    <sheetView tabSelected="1" topLeftCell="A37" workbookViewId="0">
      <selection activeCell="H70" sqref="H70"/>
    </sheetView>
  </sheetViews>
  <sheetFormatPr defaultRowHeight="15"/>
  <cols>
    <col min="1" max="1" width="3.140625" style="5" customWidth="1"/>
    <col min="2" max="2" width="8" style="5" customWidth="1"/>
    <col min="3" max="3" width="1.5703125" style="5" hidden="1" customWidth="1"/>
    <col min="4" max="4" width="30.140625" style="5" customWidth="1"/>
    <col min="5" max="5" width="18.28515625" style="5" customWidth="1"/>
    <col min="6" max="6" width="9.140625" style="5" hidden="1" customWidth="1"/>
    <col min="7" max="7" width="8.42578125" style="5" customWidth="1"/>
    <col min="8" max="8" width="11.140625" style="5" customWidth="1"/>
    <col min="9" max="9" width="12.5703125" style="5" customWidth="1"/>
    <col min="10" max="10" width="14.140625" style="5" customWidth="1"/>
    <col min="11" max="11" width="9.140625" style="5"/>
    <col min="12" max="12" width="88.85546875" style="5" customWidth="1"/>
    <col min="13" max="16384" width="9.140625" style="5"/>
  </cols>
  <sheetData>
    <row r="1" spans="2:10" ht="30" hidden="1" customHeight="1"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2:10" ht="15.75" customHeight="1">
      <c r="E2" s="6"/>
      <c r="H2" s="1" t="s">
        <v>27</v>
      </c>
      <c r="I2" s="7"/>
      <c r="J2" s="7"/>
    </row>
    <row r="3" spans="2:10" ht="15.75" customHeight="1">
      <c r="H3" s="1" t="s">
        <v>5</v>
      </c>
      <c r="I3" s="7"/>
      <c r="J3" s="7"/>
    </row>
    <row r="4" spans="2:10" ht="4.5" customHeight="1"/>
    <row r="5" spans="2:10" ht="12.75" customHeight="1">
      <c r="B5" s="71" t="s">
        <v>28</v>
      </c>
      <c r="C5" s="71"/>
      <c r="D5" s="71"/>
      <c r="E5" s="71"/>
      <c r="F5" s="71"/>
      <c r="G5" s="71"/>
      <c r="H5" s="71"/>
      <c r="I5" s="71"/>
      <c r="J5" s="71"/>
    </row>
    <row r="6" spans="2:10" ht="12.75" customHeight="1">
      <c r="B6" s="72" t="s">
        <v>29</v>
      </c>
      <c r="C6" s="72"/>
      <c r="D6" s="72"/>
      <c r="E6" s="72"/>
      <c r="F6" s="72"/>
      <c r="G6" s="72"/>
      <c r="H6" s="72"/>
      <c r="I6" s="72"/>
      <c r="J6" s="72"/>
    </row>
    <row r="7" spans="2:10" ht="16.5" customHeight="1">
      <c r="B7" s="73" t="s">
        <v>6</v>
      </c>
      <c r="C7" s="73"/>
      <c r="D7" s="73"/>
      <c r="E7" s="73"/>
      <c r="F7" s="73"/>
      <c r="G7" s="73"/>
      <c r="H7" s="73"/>
      <c r="I7" s="73"/>
      <c r="J7" s="73"/>
    </row>
    <row r="8" spans="2:10" ht="12" customHeight="1">
      <c r="B8" s="74" t="s">
        <v>30</v>
      </c>
      <c r="C8" s="74"/>
      <c r="D8" s="74"/>
      <c r="E8" s="74"/>
      <c r="F8" s="74"/>
      <c r="G8" s="74"/>
      <c r="H8" s="74"/>
      <c r="I8" s="74"/>
      <c r="J8" s="74"/>
    </row>
    <row r="9" spans="2:10" ht="15" customHeight="1">
      <c r="B9" s="69" t="s">
        <v>112</v>
      </c>
      <c r="C9" s="69"/>
      <c r="D9" s="69"/>
      <c r="E9" s="69"/>
      <c r="F9" s="69"/>
      <c r="G9" s="69"/>
      <c r="H9" s="69"/>
      <c r="I9" s="69"/>
      <c r="J9" s="69"/>
    </row>
    <row r="10" spans="2:10" ht="13.5" customHeight="1">
      <c r="B10" s="61" t="s">
        <v>31</v>
      </c>
      <c r="C10" s="61"/>
      <c r="D10" s="61"/>
      <c r="E10" s="61"/>
      <c r="F10" s="61"/>
      <c r="G10" s="61"/>
      <c r="H10" s="61"/>
      <c r="I10" s="61"/>
      <c r="J10" s="61"/>
    </row>
    <row r="11" spans="2:10" ht="11.25" customHeight="1">
      <c r="B11" s="61" t="s">
        <v>32</v>
      </c>
      <c r="C11" s="61"/>
      <c r="D11" s="61"/>
      <c r="E11" s="61"/>
      <c r="F11" s="61"/>
      <c r="G11" s="61"/>
      <c r="H11" s="61"/>
      <c r="I11" s="61"/>
      <c r="J11" s="61"/>
    </row>
    <row r="12" spans="2:10" ht="12" hidden="1" customHeight="1">
      <c r="B12" s="62"/>
      <c r="C12" s="62"/>
      <c r="D12" s="62"/>
      <c r="E12" s="62"/>
      <c r="F12" s="62"/>
      <c r="G12" s="62"/>
      <c r="H12" s="62"/>
      <c r="I12" s="62"/>
      <c r="J12" s="62"/>
    </row>
    <row r="13" spans="2:10" ht="12.75" customHeight="1">
      <c r="B13" s="63" t="s">
        <v>33</v>
      </c>
      <c r="C13" s="63"/>
      <c r="D13" s="63"/>
      <c r="E13" s="63"/>
      <c r="F13" s="63"/>
      <c r="G13" s="63"/>
      <c r="H13" s="63"/>
      <c r="I13" s="63"/>
      <c r="J13" s="63"/>
    </row>
    <row r="14" spans="2:10" ht="4.5" hidden="1" customHeight="1">
      <c r="B14" s="61"/>
      <c r="C14" s="61"/>
      <c r="D14" s="61"/>
      <c r="E14" s="61"/>
      <c r="F14" s="61"/>
      <c r="G14" s="61"/>
      <c r="H14" s="61"/>
      <c r="I14" s="61"/>
      <c r="J14" s="61"/>
    </row>
    <row r="15" spans="2:10" ht="15" customHeight="1">
      <c r="B15" s="63" t="s">
        <v>7</v>
      </c>
      <c r="C15" s="63"/>
      <c r="D15" s="63"/>
      <c r="E15" s="63"/>
      <c r="F15" s="63"/>
      <c r="G15" s="63"/>
      <c r="H15" s="63"/>
      <c r="I15" s="63"/>
      <c r="J15" s="63"/>
    </row>
    <row r="16" spans="2:10" ht="6.75" customHeight="1">
      <c r="B16" s="8"/>
      <c r="C16" s="9"/>
      <c r="D16" s="9"/>
      <c r="E16" s="9"/>
      <c r="F16" s="9"/>
      <c r="G16" s="9"/>
      <c r="H16" s="9"/>
      <c r="I16" s="9"/>
      <c r="J16" s="9"/>
    </row>
    <row r="17" spans="2:12" ht="15" customHeight="1">
      <c r="B17" s="64" t="s">
        <v>113</v>
      </c>
      <c r="C17" s="64"/>
      <c r="D17" s="64"/>
      <c r="E17" s="64"/>
      <c r="F17" s="64"/>
      <c r="G17" s="64"/>
      <c r="H17" s="64"/>
      <c r="I17" s="64"/>
      <c r="J17" s="64"/>
    </row>
    <row r="18" spans="2:12" ht="10.5" customHeight="1">
      <c r="B18" s="61" t="s">
        <v>8</v>
      </c>
      <c r="C18" s="61"/>
      <c r="D18" s="61"/>
      <c r="E18" s="61"/>
      <c r="F18" s="61"/>
      <c r="G18" s="61"/>
      <c r="H18" s="61"/>
      <c r="I18" s="61"/>
      <c r="J18" s="61"/>
    </row>
    <row r="19" spans="2:12" s="9" customFormat="1" ht="15" customHeight="1">
      <c r="B19" s="65" t="s">
        <v>114</v>
      </c>
      <c r="C19" s="65"/>
      <c r="D19" s="65"/>
      <c r="E19" s="65"/>
      <c r="F19" s="65"/>
      <c r="G19" s="65"/>
      <c r="H19" s="65"/>
      <c r="I19" s="65"/>
      <c r="J19" s="65"/>
    </row>
    <row r="20" spans="2:12" s="11" customFormat="1" ht="42" customHeight="1">
      <c r="B20" s="66" t="s">
        <v>0</v>
      </c>
      <c r="C20" s="67"/>
      <c r="D20" s="66" t="s">
        <v>9</v>
      </c>
      <c r="E20" s="68"/>
      <c r="F20" s="68"/>
      <c r="G20" s="67"/>
      <c r="H20" s="10" t="s">
        <v>34</v>
      </c>
      <c r="I20" s="10" t="s">
        <v>35</v>
      </c>
      <c r="J20" s="10" t="s">
        <v>36</v>
      </c>
      <c r="L20" s="27"/>
    </row>
    <row r="21" spans="2:12" ht="15.75" customHeight="1">
      <c r="B21" s="12" t="s">
        <v>10</v>
      </c>
      <c r="C21" s="13" t="s">
        <v>37</v>
      </c>
      <c r="D21" s="52" t="s">
        <v>37</v>
      </c>
      <c r="E21" s="53"/>
      <c r="F21" s="53"/>
      <c r="G21" s="54"/>
      <c r="H21" s="14"/>
      <c r="I21" s="15">
        <f>SUM(I22,I27,I28)</f>
        <v>310265.37</v>
      </c>
      <c r="J21" s="33">
        <v>263016.03000000003</v>
      </c>
      <c r="L21" s="28"/>
    </row>
    <row r="22" spans="2:12" ht="15.75" customHeight="1">
      <c r="B22" s="16" t="s">
        <v>11</v>
      </c>
      <c r="C22" s="17" t="s">
        <v>38</v>
      </c>
      <c r="D22" s="58" t="s">
        <v>38</v>
      </c>
      <c r="E22" s="59"/>
      <c r="F22" s="59"/>
      <c r="G22" s="60"/>
      <c r="H22" s="18"/>
      <c r="I22" s="19">
        <f>SUM(I23:I26)</f>
        <v>288866.89</v>
      </c>
      <c r="J22" s="34">
        <v>249325.33</v>
      </c>
    </row>
    <row r="23" spans="2:12" ht="15.75" customHeight="1">
      <c r="B23" s="16" t="s">
        <v>39</v>
      </c>
      <c r="C23" s="17" t="s">
        <v>20</v>
      </c>
      <c r="D23" s="58" t="s">
        <v>20</v>
      </c>
      <c r="E23" s="59"/>
      <c r="F23" s="59"/>
      <c r="G23" s="60"/>
      <c r="H23" s="18"/>
      <c r="I23" s="20">
        <v>102602.99</v>
      </c>
      <c r="J23" s="35">
        <v>50827.360000000001</v>
      </c>
    </row>
    <row r="24" spans="2:12" ht="15.75" customHeight="1">
      <c r="B24" s="16" t="s">
        <v>40</v>
      </c>
      <c r="C24" s="21" t="s">
        <v>41</v>
      </c>
      <c r="D24" s="55" t="s">
        <v>41</v>
      </c>
      <c r="E24" s="56"/>
      <c r="F24" s="56"/>
      <c r="G24" s="57"/>
      <c r="H24" s="18"/>
      <c r="I24" s="20">
        <v>184444.76</v>
      </c>
      <c r="J24" s="35">
        <v>192815.25</v>
      </c>
    </row>
    <row r="25" spans="2:12" ht="15.75" customHeight="1">
      <c r="B25" s="16" t="s">
        <v>42</v>
      </c>
      <c r="C25" s="17" t="s">
        <v>43</v>
      </c>
      <c r="D25" s="55" t="s">
        <v>43</v>
      </c>
      <c r="E25" s="56"/>
      <c r="F25" s="56"/>
      <c r="G25" s="57"/>
      <c r="H25" s="18"/>
      <c r="I25" s="20">
        <v>0</v>
      </c>
      <c r="J25" s="35"/>
    </row>
    <row r="26" spans="2:12" ht="15.75" customHeight="1">
      <c r="B26" s="16" t="s">
        <v>44</v>
      </c>
      <c r="C26" s="21" t="s">
        <v>45</v>
      </c>
      <c r="D26" s="55" t="s">
        <v>45</v>
      </c>
      <c r="E26" s="56"/>
      <c r="F26" s="56"/>
      <c r="G26" s="57"/>
      <c r="H26" s="18"/>
      <c r="I26" s="20">
        <v>1819.14</v>
      </c>
      <c r="J26" s="35">
        <v>5682.72</v>
      </c>
    </row>
    <row r="27" spans="2:12" ht="15.75" customHeight="1">
      <c r="B27" s="16" t="s">
        <v>13</v>
      </c>
      <c r="C27" s="17" t="s">
        <v>46</v>
      </c>
      <c r="D27" s="55" t="s">
        <v>46</v>
      </c>
      <c r="E27" s="56"/>
      <c r="F27" s="56"/>
      <c r="G27" s="57"/>
      <c r="H27" s="18"/>
      <c r="I27" s="19"/>
      <c r="J27" s="34"/>
    </row>
    <row r="28" spans="2:12" ht="15.75" customHeight="1">
      <c r="B28" s="16" t="s">
        <v>14</v>
      </c>
      <c r="C28" s="17" t="s">
        <v>47</v>
      </c>
      <c r="D28" s="55" t="s">
        <v>47</v>
      </c>
      <c r="E28" s="56"/>
      <c r="F28" s="56"/>
      <c r="G28" s="57"/>
      <c r="H28" s="18" t="s">
        <v>110</v>
      </c>
      <c r="I28" s="19">
        <f>SUM(I29)+SUM(I30)</f>
        <v>21398.48</v>
      </c>
      <c r="J28" s="34">
        <v>13690.7</v>
      </c>
    </row>
    <row r="29" spans="2:12" ht="15.75" customHeight="1">
      <c r="B29" s="16" t="s">
        <v>48</v>
      </c>
      <c r="C29" s="21" t="s">
        <v>49</v>
      </c>
      <c r="D29" s="55" t="s">
        <v>49</v>
      </c>
      <c r="E29" s="56"/>
      <c r="F29" s="56"/>
      <c r="G29" s="57"/>
      <c r="H29" s="18"/>
      <c r="I29" s="20">
        <v>21398.48</v>
      </c>
      <c r="J29" s="35">
        <v>13690.7</v>
      </c>
    </row>
    <row r="30" spans="2:12" ht="15.75" customHeight="1">
      <c r="B30" s="16" t="s">
        <v>50</v>
      </c>
      <c r="C30" s="21" t="s">
        <v>51</v>
      </c>
      <c r="D30" s="55" t="s">
        <v>51</v>
      </c>
      <c r="E30" s="56"/>
      <c r="F30" s="56"/>
      <c r="G30" s="57"/>
      <c r="H30" s="18"/>
      <c r="I30" s="20" t="s">
        <v>12</v>
      </c>
      <c r="J30" s="35"/>
    </row>
    <row r="31" spans="2:12" ht="15.75" customHeight="1">
      <c r="B31" s="12" t="s">
        <v>16</v>
      </c>
      <c r="C31" s="13" t="s">
        <v>52</v>
      </c>
      <c r="D31" s="52" t="s">
        <v>52</v>
      </c>
      <c r="E31" s="53"/>
      <c r="F31" s="53"/>
      <c r="G31" s="54"/>
      <c r="H31" s="18" t="s">
        <v>111</v>
      </c>
      <c r="I31" s="15">
        <f>SUM(I32:I45)</f>
        <v>309761.00000000006</v>
      </c>
      <c r="J31" s="33">
        <v>255678.41</v>
      </c>
    </row>
    <row r="32" spans="2:12" ht="15.75" customHeight="1">
      <c r="B32" s="16" t="s">
        <v>11</v>
      </c>
      <c r="C32" s="17" t="s">
        <v>53</v>
      </c>
      <c r="D32" s="55" t="s">
        <v>54</v>
      </c>
      <c r="E32" s="56"/>
      <c r="F32" s="56"/>
      <c r="G32" s="57"/>
      <c r="H32" s="18"/>
      <c r="I32" s="20">
        <v>250077.22</v>
      </c>
      <c r="J32" s="35">
        <v>211030.56</v>
      </c>
    </row>
    <row r="33" spans="2:10" ht="15.75" customHeight="1">
      <c r="B33" s="16" t="s">
        <v>13</v>
      </c>
      <c r="C33" s="17" t="s">
        <v>55</v>
      </c>
      <c r="D33" s="55" t="s">
        <v>56</v>
      </c>
      <c r="E33" s="56"/>
      <c r="F33" s="56"/>
      <c r="G33" s="57"/>
      <c r="H33" s="18"/>
      <c r="I33" s="20">
        <v>6042.51</v>
      </c>
      <c r="J33" s="35">
        <v>2479.5500000000002</v>
      </c>
    </row>
    <row r="34" spans="2:10" ht="15.75" customHeight="1">
      <c r="B34" s="16" t="s">
        <v>14</v>
      </c>
      <c r="C34" s="17" t="s">
        <v>57</v>
      </c>
      <c r="D34" s="55" t="s">
        <v>58</v>
      </c>
      <c r="E34" s="56"/>
      <c r="F34" s="56"/>
      <c r="G34" s="57"/>
      <c r="H34" s="18"/>
      <c r="I34" s="20">
        <v>9844.26</v>
      </c>
      <c r="J34" s="35">
        <v>11639.01</v>
      </c>
    </row>
    <row r="35" spans="2:10" ht="15.75" customHeight="1">
      <c r="B35" s="16" t="s">
        <v>15</v>
      </c>
      <c r="C35" s="17" t="s">
        <v>59</v>
      </c>
      <c r="D35" s="58" t="s">
        <v>60</v>
      </c>
      <c r="E35" s="59"/>
      <c r="F35" s="59"/>
      <c r="G35" s="60"/>
      <c r="H35" s="18"/>
      <c r="I35" s="20">
        <v>0</v>
      </c>
      <c r="J35" s="35"/>
    </row>
    <row r="36" spans="2:10" ht="15.75" customHeight="1">
      <c r="B36" s="16" t="s">
        <v>18</v>
      </c>
      <c r="C36" s="17" t="s">
        <v>61</v>
      </c>
      <c r="D36" s="58" t="s">
        <v>62</v>
      </c>
      <c r="E36" s="59"/>
      <c r="F36" s="59"/>
      <c r="G36" s="60"/>
      <c r="H36" s="18"/>
      <c r="I36" s="20" t="s">
        <v>12</v>
      </c>
      <c r="J36" s="35"/>
    </row>
    <row r="37" spans="2:10" ht="15.75" customHeight="1">
      <c r="B37" s="16" t="s">
        <v>63</v>
      </c>
      <c r="C37" s="17" t="s">
        <v>64</v>
      </c>
      <c r="D37" s="58" t="s">
        <v>65</v>
      </c>
      <c r="E37" s="59"/>
      <c r="F37" s="59"/>
      <c r="G37" s="60"/>
      <c r="H37" s="18"/>
      <c r="I37" s="20">
        <v>519.28</v>
      </c>
      <c r="J37" s="35">
        <v>924.82</v>
      </c>
    </row>
    <row r="38" spans="2:10" ht="15.75" customHeight="1">
      <c r="B38" s="16" t="s">
        <v>66</v>
      </c>
      <c r="C38" s="17" t="s">
        <v>67</v>
      </c>
      <c r="D38" s="58" t="s">
        <v>68</v>
      </c>
      <c r="E38" s="59"/>
      <c r="F38" s="59"/>
      <c r="G38" s="60"/>
      <c r="H38" s="18"/>
      <c r="I38" s="20">
        <v>188.43</v>
      </c>
      <c r="J38" s="35">
        <v>6455.02</v>
      </c>
    </row>
    <row r="39" spans="2:10" ht="15.75" customHeight="1">
      <c r="B39" s="16" t="s">
        <v>69</v>
      </c>
      <c r="C39" s="17" t="s">
        <v>70</v>
      </c>
      <c r="D39" s="55" t="s">
        <v>70</v>
      </c>
      <c r="E39" s="56"/>
      <c r="F39" s="56"/>
      <c r="G39" s="57"/>
      <c r="H39" s="18"/>
      <c r="I39" s="20" t="s">
        <v>12</v>
      </c>
      <c r="J39" s="35"/>
    </row>
    <row r="40" spans="2:10" ht="15.75" customHeight="1">
      <c r="B40" s="16" t="s">
        <v>71</v>
      </c>
      <c r="C40" s="17" t="s">
        <v>72</v>
      </c>
      <c r="D40" s="58" t="s">
        <v>72</v>
      </c>
      <c r="E40" s="59"/>
      <c r="F40" s="59"/>
      <c r="G40" s="60"/>
      <c r="H40" s="18"/>
      <c r="I40" s="20">
        <v>40181.519999999997</v>
      </c>
      <c r="J40" s="35">
        <v>21447.1</v>
      </c>
    </row>
    <row r="41" spans="2:10" ht="15.75" customHeight="1">
      <c r="B41" s="16" t="s">
        <v>73</v>
      </c>
      <c r="C41" s="17" t="s">
        <v>74</v>
      </c>
      <c r="D41" s="55" t="s">
        <v>75</v>
      </c>
      <c r="E41" s="56"/>
      <c r="F41" s="56"/>
      <c r="G41" s="57"/>
      <c r="H41" s="18"/>
      <c r="I41" s="20" t="s">
        <v>12</v>
      </c>
      <c r="J41" s="35"/>
    </row>
    <row r="42" spans="2:10" ht="15.75" customHeight="1">
      <c r="B42" s="16" t="s">
        <v>76</v>
      </c>
      <c r="C42" s="17" t="s">
        <v>77</v>
      </c>
      <c r="D42" s="55" t="s">
        <v>78</v>
      </c>
      <c r="E42" s="56"/>
      <c r="F42" s="56"/>
      <c r="G42" s="57"/>
      <c r="H42" s="18"/>
      <c r="I42" s="20" t="s">
        <v>12</v>
      </c>
      <c r="J42" s="35"/>
    </row>
    <row r="43" spans="2:10" ht="15.75" customHeight="1">
      <c r="B43" s="16" t="s">
        <v>79</v>
      </c>
      <c r="C43" s="17" t="s">
        <v>80</v>
      </c>
      <c r="D43" s="55" t="s">
        <v>81</v>
      </c>
      <c r="E43" s="56"/>
      <c r="F43" s="56"/>
      <c r="G43" s="57"/>
      <c r="H43" s="18"/>
      <c r="I43" s="20" t="s">
        <v>12</v>
      </c>
      <c r="J43" s="35"/>
    </row>
    <row r="44" spans="2:10" ht="15.75" customHeight="1">
      <c r="B44" s="16" t="s">
        <v>82</v>
      </c>
      <c r="C44" s="17" t="s">
        <v>83</v>
      </c>
      <c r="D44" s="55" t="s">
        <v>84</v>
      </c>
      <c r="E44" s="56"/>
      <c r="F44" s="56"/>
      <c r="G44" s="57"/>
      <c r="H44" s="18"/>
      <c r="I44" s="20">
        <v>2907.78</v>
      </c>
      <c r="J44" s="35">
        <v>1702.35</v>
      </c>
    </row>
    <row r="45" spans="2:10" ht="15.75" customHeight="1">
      <c r="B45" s="16" t="s">
        <v>85</v>
      </c>
      <c r="C45" s="17" t="s">
        <v>86</v>
      </c>
      <c r="D45" s="38" t="s">
        <v>87</v>
      </c>
      <c r="E45" s="39"/>
      <c r="F45" s="39"/>
      <c r="G45" s="40"/>
      <c r="H45" s="18"/>
      <c r="I45" s="20">
        <v>0</v>
      </c>
      <c r="J45" s="35"/>
    </row>
    <row r="46" spans="2:10" ht="15.75" customHeight="1">
      <c r="B46" s="13" t="s">
        <v>17</v>
      </c>
      <c r="C46" s="22" t="s">
        <v>88</v>
      </c>
      <c r="D46" s="43" t="s">
        <v>88</v>
      </c>
      <c r="E46" s="44"/>
      <c r="F46" s="44"/>
      <c r="G46" s="45"/>
      <c r="H46" s="14"/>
      <c r="I46" s="15">
        <f>I21-I31</f>
        <v>504.36999999993714</v>
      </c>
      <c r="J46" s="33">
        <v>7337.62</v>
      </c>
    </row>
    <row r="47" spans="2:10" ht="15.75" customHeight="1">
      <c r="B47" s="13" t="s">
        <v>19</v>
      </c>
      <c r="C47" s="13" t="s">
        <v>89</v>
      </c>
      <c r="D47" s="46" t="s">
        <v>89</v>
      </c>
      <c r="E47" s="47"/>
      <c r="F47" s="47"/>
      <c r="G47" s="48"/>
      <c r="H47" s="31"/>
      <c r="I47" s="15">
        <f>IF(TYPE(I48)=1,I48,0)-IF(TYPE(I49)=1,I49,0)-IF(TYPE(I50)=1,I50,0)</f>
        <v>0</v>
      </c>
      <c r="J47" s="33">
        <v>0</v>
      </c>
    </row>
    <row r="48" spans="2:10" ht="15.75" customHeight="1">
      <c r="B48" s="21" t="s">
        <v>90</v>
      </c>
      <c r="C48" s="17" t="s">
        <v>91</v>
      </c>
      <c r="D48" s="38" t="s">
        <v>92</v>
      </c>
      <c r="E48" s="39"/>
      <c r="F48" s="39"/>
      <c r="G48" s="40"/>
      <c r="H48" s="32"/>
      <c r="I48" s="19"/>
      <c r="J48" s="34"/>
    </row>
    <row r="49" spans="2:12" ht="15.75" customHeight="1">
      <c r="B49" s="21" t="s">
        <v>13</v>
      </c>
      <c r="C49" s="17" t="s">
        <v>93</v>
      </c>
      <c r="D49" s="38" t="s">
        <v>93</v>
      </c>
      <c r="E49" s="39"/>
      <c r="F49" s="39"/>
      <c r="G49" s="40"/>
      <c r="H49" s="32"/>
      <c r="I49" s="20"/>
      <c r="J49" s="35"/>
    </row>
    <row r="50" spans="2:12" ht="15.75" customHeight="1">
      <c r="B50" s="21" t="s">
        <v>94</v>
      </c>
      <c r="C50" s="17" t="s">
        <v>95</v>
      </c>
      <c r="D50" s="38" t="s">
        <v>96</v>
      </c>
      <c r="E50" s="39"/>
      <c r="F50" s="39"/>
      <c r="G50" s="40"/>
      <c r="H50" s="32"/>
      <c r="I50" s="20" t="s">
        <v>12</v>
      </c>
      <c r="J50" s="35"/>
    </row>
    <row r="51" spans="2:12" ht="15.75" customHeight="1">
      <c r="B51" s="13" t="s">
        <v>21</v>
      </c>
      <c r="C51" s="22" t="s">
        <v>97</v>
      </c>
      <c r="D51" s="43" t="s">
        <v>97</v>
      </c>
      <c r="E51" s="44"/>
      <c r="F51" s="44"/>
      <c r="G51" s="45"/>
      <c r="H51" s="31"/>
      <c r="I51" s="20" t="s">
        <v>12</v>
      </c>
      <c r="J51" s="35"/>
    </row>
    <row r="52" spans="2:12" ht="30" customHeight="1">
      <c r="B52" s="13" t="s">
        <v>22</v>
      </c>
      <c r="C52" s="22" t="s">
        <v>98</v>
      </c>
      <c r="D52" s="49" t="s">
        <v>98</v>
      </c>
      <c r="E52" s="50"/>
      <c r="F52" s="50"/>
      <c r="G52" s="51"/>
      <c r="H52" s="31"/>
      <c r="I52" s="20" t="s">
        <v>12</v>
      </c>
      <c r="J52" s="35"/>
    </row>
    <row r="53" spans="2:12" ht="15.75" customHeight="1">
      <c r="B53" s="13" t="s">
        <v>23</v>
      </c>
      <c r="C53" s="22" t="s">
        <v>99</v>
      </c>
      <c r="D53" s="43" t="s">
        <v>99</v>
      </c>
      <c r="E53" s="44"/>
      <c r="F53" s="44"/>
      <c r="G53" s="45"/>
      <c r="H53" s="31"/>
      <c r="I53" s="20" t="s">
        <v>12</v>
      </c>
      <c r="J53" s="35"/>
    </row>
    <row r="54" spans="2:12" ht="30" customHeight="1">
      <c r="B54" s="13" t="s">
        <v>100</v>
      </c>
      <c r="C54" s="13" t="s">
        <v>101</v>
      </c>
      <c r="D54" s="52" t="s">
        <v>101</v>
      </c>
      <c r="E54" s="53"/>
      <c r="F54" s="53"/>
      <c r="G54" s="54"/>
      <c r="H54" s="31"/>
      <c r="I54" s="15">
        <f>SUM(I46,I47,I51,I52,I53)</f>
        <v>504.36999999993714</v>
      </c>
      <c r="J54" s="33">
        <v>7337.62</v>
      </c>
    </row>
    <row r="55" spans="2:12" ht="15.75" customHeight="1">
      <c r="B55" s="13" t="s">
        <v>11</v>
      </c>
      <c r="C55" s="13" t="s">
        <v>102</v>
      </c>
      <c r="D55" s="46" t="s">
        <v>102</v>
      </c>
      <c r="E55" s="47"/>
      <c r="F55" s="47"/>
      <c r="G55" s="48"/>
      <c r="H55" s="31"/>
      <c r="I55" s="20" t="s">
        <v>12</v>
      </c>
      <c r="J55" s="35"/>
    </row>
    <row r="56" spans="2:12" ht="15.75" customHeight="1">
      <c r="B56" s="13" t="s">
        <v>103</v>
      </c>
      <c r="C56" s="22" t="s">
        <v>104</v>
      </c>
      <c r="D56" s="43" t="s">
        <v>104</v>
      </c>
      <c r="E56" s="44"/>
      <c r="F56" s="44"/>
      <c r="G56" s="45"/>
      <c r="H56" s="31"/>
      <c r="I56" s="15">
        <f>SUM(I54,I55)</f>
        <v>504.36999999993714</v>
      </c>
      <c r="J56" s="33">
        <v>7337.62</v>
      </c>
    </row>
    <row r="57" spans="2:12" ht="15.75" customHeight="1">
      <c r="B57" s="21" t="s">
        <v>11</v>
      </c>
      <c r="C57" s="17" t="s">
        <v>105</v>
      </c>
      <c r="D57" s="38" t="s">
        <v>105</v>
      </c>
      <c r="E57" s="39"/>
      <c r="F57" s="39"/>
      <c r="G57" s="40"/>
      <c r="H57" s="32"/>
      <c r="I57" s="19"/>
      <c r="J57" s="34"/>
    </row>
    <row r="58" spans="2:12" ht="15.75" customHeight="1">
      <c r="B58" s="21" t="s">
        <v>13</v>
      </c>
      <c r="C58" s="17" t="s">
        <v>106</v>
      </c>
      <c r="D58" s="38" t="s">
        <v>106</v>
      </c>
      <c r="E58" s="39"/>
      <c r="F58" s="39"/>
      <c r="G58" s="40"/>
      <c r="H58" s="32"/>
      <c r="I58" s="19"/>
      <c r="J58" s="34"/>
      <c r="L58" s="29"/>
    </row>
    <row r="59" spans="2:12" ht="0.75" customHeight="1">
      <c r="B59" s="4"/>
      <c r="C59" s="4"/>
      <c r="D59" s="4"/>
      <c r="E59" s="4"/>
    </row>
    <row r="60" spans="2:12" ht="15.75" customHeight="1">
      <c r="B60" s="41" t="s">
        <v>1</v>
      </c>
      <c r="C60" s="41"/>
      <c r="D60" s="41"/>
      <c r="E60" s="41"/>
      <c r="F60" s="41"/>
      <c r="G60" s="41"/>
      <c r="H60" s="23"/>
      <c r="I60" s="42" t="s">
        <v>24</v>
      </c>
      <c r="J60" s="42"/>
    </row>
    <row r="61" spans="2:12" s="9" customFormat="1" ht="18.75" customHeight="1">
      <c r="B61" s="36" t="s">
        <v>107</v>
      </c>
      <c r="C61" s="36"/>
      <c r="D61" s="36"/>
      <c r="E61" s="36"/>
      <c r="F61" s="36"/>
      <c r="G61" s="36"/>
      <c r="H61" s="24" t="s">
        <v>25</v>
      </c>
      <c r="I61" s="37" t="s">
        <v>26</v>
      </c>
      <c r="J61" s="37"/>
    </row>
    <row r="62" spans="2:12" s="9" customFormat="1" ht="0.75" customHeight="1">
      <c r="B62" s="25"/>
      <c r="C62" s="25"/>
      <c r="D62" s="25"/>
      <c r="E62" s="25"/>
      <c r="F62" s="25"/>
      <c r="G62" s="25"/>
      <c r="H62" s="25"/>
      <c r="I62" s="26"/>
      <c r="J62" s="26"/>
    </row>
    <row r="63" spans="2:12" s="9" customFormat="1" ht="15" customHeight="1">
      <c r="B63" s="2" t="s">
        <v>2</v>
      </c>
      <c r="C63" s="3"/>
      <c r="D63" s="2"/>
      <c r="E63" s="2"/>
      <c r="F63" s="30"/>
      <c r="G63" s="30"/>
      <c r="H63" s="30"/>
      <c r="I63" s="42" t="s">
        <v>3</v>
      </c>
      <c r="J63" s="42"/>
    </row>
    <row r="64" spans="2:12" s="9" customFormat="1" ht="12" customHeight="1">
      <c r="B64" s="36" t="s">
        <v>108</v>
      </c>
      <c r="C64" s="36"/>
      <c r="D64" s="36"/>
      <c r="E64" s="36"/>
      <c r="F64" s="36"/>
      <c r="G64" s="36"/>
      <c r="H64" s="24" t="s">
        <v>109</v>
      </c>
      <c r="I64" s="37" t="s">
        <v>26</v>
      </c>
      <c r="J64" s="37"/>
    </row>
  </sheetData>
  <mergeCells count="62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I63:J63"/>
  </mergeCells>
  <pageMargins left="0.70866141732283472" right="0" top="0" bottom="0" header="0" footer="0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Veiklos rezultatų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Šakinienė</dc:creator>
  <cp:lastModifiedBy>Darbo</cp:lastModifiedBy>
  <cp:lastPrinted>2022-05-16T10:34:22Z</cp:lastPrinted>
  <dcterms:created xsi:type="dcterms:W3CDTF">2015-06-05T18:19:34Z</dcterms:created>
  <dcterms:modified xsi:type="dcterms:W3CDTF">2022-05-16T11:45:23Z</dcterms:modified>
</cp:coreProperties>
</file>