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EB4FED06-67BC-4924-A69D-AA0A653664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K356" i="1" s="1"/>
  <c r="J357" i="1"/>
  <c r="J356" i="1" s="1"/>
  <c r="I357" i="1"/>
  <c r="I356" i="1" s="1"/>
  <c r="L356" i="1"/>
  <c r="L354" i="1"/>
  <c r="K354" i="1"/>
  <c r="K353" i="1" s="1"/>
  <c r="J354" i="1"/>
  <c r="J353" i="1" s="1"/>
  <c r="I354" i="1"/>
  <c r="I353" i="1" s="1"/>
  <c r="L353" i="1"/>
  <c r="L351" i="1"/>
  <c r="K351" i="1"/>
  <c r="K350" i="1" s="1"/>
  <c r="J351" i="1"/>
  <c r="J350" i="1" s="1"/>
  <c r="I351" i="1"/>
  <c r="I350" i="1" s="1"/>
  <c r="L350" i="1"/>
  <c r="L347" i="1"/>
  <c r="K347" i="1"/>
  <c r="K346" i="1" s="1"/>
  <c r="J347" i="1"/>
  <c r="J346" i="1" s="1"/>
  <c r="I347" i="1"/>
  <c r="I346" i="1" s="1"/>
  <c r="L346" i="1"/>
  <c r="L343" i="1"/>
  <c r="K343" i="1"/>
  <c r="K342" i="1" s="1"/>
  <c r="J343" i="1"/>
  <c r="J342" i="1" s="1"/>
  <c r="I343" i="1"/>
  <c r="I342" i="1" s="1"/>
  <c r="L342" i="1"/>
  <c r="L339" i="1"/>
  <c r="K339" i="1"/>
  <c r="K338" i="1" s="1"/>
  <c r="J339" i="1"/>
  <c r="J338" i="1" s="1"/>
  <c r="I339" i="1"/>
  <c r="I338" i="1" s="1"/>
  <c r="L338" i="1"/>
  <c r="L335" i="1"/>
  <c r="K335" i="1"/>
  <c r="J335" i="1"/>
  <c r="I335" i="1"/>
  <c r="L332" i="1"/>
  <c r="K332" i="1"/>
  <c r="J332" i="1"/>
  <c r="I332" i="1"/>
  <c r="L330" i="1"/>
  <c r="K330" i="1"/>
  <c r="K329" i="1" s="1"/>
  <c r="J330" i="1"/>
  <c r="J329" i="1" s="1"/>
  <c r="I330" i="1"/>
  <c r="I329" i="1" s="1"/>
  <c r="I328" i="1" s="1"/>
  <c r="L329" i="1"/>
  <c r="L328" i="1" s="1"/>
  <c r="L325" i="1"/>
  <c r="L324" i="1" s="1"/>
  <c r="K325" i="1"/>
  <c r="J325" i="1"/>
  <c r="I325" i="1"/>
  <c r="K324" i="1"/>
  <c r="J324" i="1"/>
  <c r="I324" i="1"/>
  <c r="L322" i="1"/>
  <c r="L321" i="1" s="1"/>
  <c r="K322" i="1"/>
  <c r="J322" i="1"/>
  <c r="I322" i="1"/>
  <c r="K321" i="1"/>
  <c r="J321" i="1"/>
  <c r="I321" i="1"/>
  <c r="L319" i="1"/>
  <c r="L318" i="1" s="1"/>
  <c r="K319" i="1"/>
  <c r="J319" i="1"/>
  <c r="I319" i="1"/>
  <c r="K318" i="1"/>
  <c r="J318" i="1"/>
  <c r="I318" i="1"/>
  <c r="L315" i="1"/>
  <c r="L314" i="1" s="1"/>
  <c r="K315" i="1"/>
  <c r="J315" i="1"/>
  <c r="I315" i="1"/>
  <c r="K314" i="1"/>
  <c r="J314" i="1"/>
  <c r="I314" i="1"/>
  <c r="L311" i="1"/>
  <c r="L310" i="1" s="1"/>
  <c r="K311" i="1"/>
  <c r="J311" i="1"/>
  <c r="I311" i="1"/>
  <c r="K310" i="1"/>
  <c r="J310" i="1"/>
  <c r="I310" i="1"/>
  <c r="L307" i="1"/>
  <c r="L306" i="1" s="1"/>
  <c r="K307" i="1"/>
  <c r="J307" i="1"/>
  <c r="I307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J298" i="1"/>
  <c r="I298" i="1"/>
  <c r="K297" i="1"/>
  <c r="K296" i="1" s="1"/>
  <c r="J297" i="1"/>
  <c r="J296" i="1" s="1"/>
  <c r="I297" i="1"/>
  <c r="I296" i="1" s="1"/>
  <c r="L292" i="1"/>
  <c r="L291" i="1" s="1"/>
  <c r="K292" i="1"/>
  <c r="J292" i="1"/>
  <c r="I292" i="1"/>
  <c r="K291" i="1"/>
  <c r="J291" i="1"/>
  <c r="I291" i="1"/>
  <c r="L289" i="1"/>
  <c r="L288" i="1" s="1"/>
  <c r="K289" i="1"/>
  <c r="J289" i="1"/>
  <c r="I289" i="1"/>
  <c r="K288" i="1"/>
  <c r="J288" i="1"/>
  <c r="I288" i="1"/>
  <c r="L286" i="1"/>
  <c r="L285" i="1" s="1"/>
  <c r="K286" i="1"/>
  <c r="J286" i="1"/>
  <c r="J285" i="1" s="1"/>
  <c r="I286" i="1"/>
  <c r="K285" i="1"/>
  <c r="I285" i="1"/>
  <c r="L282" i="1"/>
  <c r="L281" i="1" s="1"/>
  <c r="K282" i="1"/>
  <c r="J282" i="1"/>
  <c r="J281" i="1" s="1"/>
  <c r="I282" i="1"/>
  <c r="K281" i="1"/>
  <c r="I281" i="1"/>
  <c r="L278" i="1"/>
  <c r="L277" i="1" s="1"/>
  <c r="K278" i="1"/>
  <c r="J278" i="1"/>
  <c r="J277" i="1" s="1"/>
  <c r="I278" i="1"/>
  <c r="K277" i="1"/>
  <c r="I277" i="1"/>
  <c r="L274" i="1"/>
  <c r="L273" i="1" s="1"/>
  <c r="K274" i="1"/>
  <c r="J274" i="1"/>
  <c r="I274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J265" i="1"/>
  <c r="J264" i="1" s="1"/>
  <c r="I265" i="1"/>
  <c r="K264" i="1"/>
  <c r="K263" i="1" s="1"/>
  <c r="I264" i="1"/>
  <c r="I263" i="1" s="1"/>
  <c r="L260" i="1"/>
  <c r="K260" i="1"/>
  <c r="K259" i="1" s="1"/>
  <c r="J260" i="1"/>
  <c r="I260" i="1"/>
  <c r="I259" i="1" s="1"/>
  <c r="L259" i="1"/>
  <c r="J259" i="1"/>
  <c r="L257" i="1"/>
  <c r="K257" i="1"/>
  <c r="K256" i="1" s="1"/>
  <c r="J257" i="1"/>
  <c r="I257" i="1"/>
  <c r="I256" i="1" s="1"/>
  <c r="L256" i="1"/>
  <c r="J256" i="1"/>
  <c r="L254" i="1"/>
  <c r="K254" i="1"/>
  <c r="K253" i="1" s="1"/>
  <c r="J254" i="1"/>
  <c r="I254" i="1"/>
  <c r="I253" i="1" s="1"/>
  <c r="L253" i="1"/>
  <c r="J253" i="1"/>
  <c r="L250" i="1"/>
  <c r="K250" i="1"/>
  <c r="K249" i="1" s="1"/>
  <c r="J250" i="1"/>
  <c r="I250" i="1"/>
  <c r="I249" i="1" s="1"/>
  <c r="L249" i="1"/>
  <c r="J249" i="1"/>
  <c r="L246" i="1"/>
  <c r="K246" i="1"/>
  <c r="K245" i="1" s="1"/>
  <c r="J246" i="1"/>
  <c r="I246" i="1"/>
  <c r="I245" i="1" s="1"/>
  <c r="L245" i="1"/>
  <c r="J245" i="1"/>
  <c r="L242" i="1"/>
  <c r="K242" i="1"/>
  <c r="K241" i="1" s="1"/>
  <c r="J242" i="1"/>
  <c r="J241" i="1" s="1"/>
  <c r="J231" i="1" s="1"/>
  <c r="I242" i="1"/>
  <c r="I241" i="1" s="1"/>
  <c r="L241" i="1"/>
  <c r="L238" i="1"/>
  <c r="K238" i="1"/>
  <c r="J238" i="1"/>
  <c r="I238" i="1"/>
  <c r="L235" i="1"/>
  <c r="K235" i="1"/>
  <c r="J235" i="1"/>
  <c r="I235" i="1"/>
  <c r="L233" i="1"/>
  <c r="K233" i="1"/>
  <c r="K232" i="1" s="1"/>
  <c r="J233" i="1"/>
  <c r="I233" i="1"/>
  <c r="I232" i="1" s="1"/>
  <c r="L232" i="1"/>
  <c r="L231" i="1" s="1"/>
  <c r="J232" i="1"/>
  <c r="L226" i="1"/>
  <c r="K226" i="1"/>
  <c r="K225" i="1" s="1"/>
  <c r="K224" i="1" s="1"/>
  <c r="J226" i="1"/>
  <c r="I226" i="1"/>
  <c r="I225" i="1" s="1"/>
  <c r="I224" i="1" s="1"/>
  <c r="L225" i="1"/>
  <c r="L224" i="1" s="1"/>
  <c r="J225" i="1"/>
  <c r="J224" i="1" s="1"/>
  <c r="L222" i="1"/>
  <c r="L221" i="1" s="1"/>
  <c r="L220" i="1" s="1"/>
  <c r="K222" i="1"/>
  <c r="J222" i="1"/>
  <c r="J221" i="1" s="1"/>
  <c r="J220" i="1" s="1"/>
  <c r="I222" i="1"/>
  <c r="K221" i="1"/>
  <c r="K220" i="1" s="1"/>
  <c r="I221" i="1"/>
  <c r="I220" i="1" s="1"/>
  <c r="L213" i="1"/>
  <c r="K213" i="1"/>
  <c r="K212" i="1" s="1"/>
  <c r="J213" i="1"/>
  <c r="I213" i="1"/>
  <c r="I212" i="1" s="1"/>
  <c r="L212" i="1"/>
  <c r="J212" i="1"/>
  <c r="L210" i="1"/>
  <c r="K210" i="1"/>
  <c r="K209" i="1" s="1"/>
  <c r="K208" i="1" s="1"/>
  <c r="J210" i="1"/>
  <c r="I210" i="1"/>
  <c r="I209" i="1" s="1"/>
  <c r="L209" i="1"/>
  <c r="L208" i="1" s="1"/>
  <c r="J209" i="1"/>
  <c r="J208" i="1" s="1"/>
  <c r="L203" i="1"/>
  <c r="L202" i="1" s="1"/>
  <c r="L201" i="1" s="1"/>
  <c r="K203" i="1"/>
  <c r="J203" i="1"/>
  <c r="J202" i="1" s="1"/>
  <c r="J201" i="1" s="1"/>
  <c r="I203" i="1"/>
  <c r="K202" i="1"/>
  <c r="K201" i="1" s="1"/>
  <c r="I202" i="1"/>
  <c r="I201" i="1" s="1"/>
  <c r="L199" i="1"/>
  <c r="K199" i="1"/>
  <c r="K198" i="1" s="1"/>
  <c r="J199" i="1"/>
  <c r="I199" i="1"/>
  <c r="I198" i="1" s="1"/>
  <c r="L198" i="1"/>
  <c r="J198" i="1"/>
  <c r="L194" i="1"/>
  <c r="K194" i="1"/>
  <c r="K193" i="1" s="1"/>
  <c r="J194" i="1"/>
  <c r="I194" i="1"/>
  <c r="I193" i="1" s="1"/>
  <c r="L193" i="1"/>
  <c r="J193" i="1"/>
  <c r="P188" i="1"/>
  <c r="O188" i="1"/>
  <c r="N188" i="1"/>
  <c r="M188" i="1"/>
  <c r="L188" i="1"/>
  <c r="L187" i="1" s="1"/>
  <c r="K188" i="1"/>
  <c r="J188" i="1"/>
  <c r="J187" i="1" s="1"/>
  <c r="I188" i="1"/>
  <c r="K187" i="1"/>
  <c r="I187" i="1"/>
  <c r="L183" i="1"/>
  <c r="L182" i="1" s="1"/>
  <c r="K183" i="1"/>
  <c r="J183" i="1"/>
  <c r="J182" i="1" s="1"/>
  <c r="I183" i="1"/>
  <c r="K182" i="1"/>
  <c r="I182" i="1"/>
  <c r="L180" i="1"/>
  <c r="L179" i="1" s="1"/>
  <c r="L178" i="1" s="1"/>
  <c r="L177" i="1" s="1"/>
  <c r="K180" i="1"/>
  <c r="J180" i="1"/>
  <c r="J179" i="1" s="1"/>
  <c r="I180" i="1"/>
  <c r="K179" i="1"/>
  <c r="I179" i="1"/>
  <c r="I178" i="1" s="1"/>
  <c r="L172" i="1"/>
  <c r="K172" i="1"/>
  <c r="K171" i="1" s="1"/>
  <c r="J172" i="1"/>
  <c r="J171" i="1" s="1"/>
  <c r="I172" i="1"/>
  <c r="I171" i="1" s="1"/>
  <c r="L171" i="1"/>
  <c r="L167" i="1"/>
  <c r="K167" i="1"/>
  <c r="K166" i="1" s="1"/>
  <c r="J167" i="1"/>
  <c r="J166" i="1" s="1"/>
  <c r="J165" i="1" s="1"/>
  <c r="I167" i="1"/>
  <c r="I166" i="1" s="1"/>
  <c r="I165" i="1" s="1"/>
  <c r="L166" i="1"/>
  <c r="L163" i="1"/>
  <c r="L162" i="1" s="1"/>
  <c r="K163" i="1"/>
  <c r="J163" i="1"/>
  <c r="J162" i="1" s="1"/>
  <c r="J161" i="1" s="1"/>
  <c r="J160" i="1" s="1"/>
  <c r="I163" i="1"/>
  <c r="K162" i="1"/>
  <c r="K161" i="1" s="1"/>
  <c r="I162" i="1"/>
  <c r="I161" i="1" s="1"/>
  <c r="L161" i="1"/>
  <c r="L158" i="1"/>
  <c r="L157" i="1" s="1"/>
  <c r="K158" i="1"/>
  <c r="J158" i="1"/>
  <c r="J157" i="1" s="1"/>
  <c r="I158" i="1"/>
  <c r="K157" i="1"/>
  <c r="I157" i="1"/>
  <c r="L153" i="1"/>
  <c r="L152" i="1" s="1"/>
  <c r="L151" i="1" s="1"/>
  <c r="L150" i="1" s="1"/>
  <c r="K153" i="1"/>
  <c r="J153" i="1"/>
  <c r="J152" i="1" s="1"/>
  <c r="I153" i="1"/>
  <c r="K152" i="1"/>
  <c r="K151" i="1" s="1"/>
  <c r="K150" i="1" s="1"/>
  <c r="I152" i="1"/>
  <c r="I151" i="1" s="1"/>
  <c r="I150" i="1" s="1"/>
  <c r="L147" i="1"/>
  <c r="L146" i="1" s="1"/>
  <c r="K147" i="1"/>
  <c r="J147" i="1"/>
  <c r="J146" i="1" s="1"/>
  <c r="J145" i="1" s="1"/>
  <c r="I147" i="1"/>
  <c r="K146" i="1"/>
  <c r="K145" i="1" s="1"/>
  <c r="I146" i="1"/>
  <c r="I145" i="1" s="1"/>
  <c r="L145" i="1"/>
  <c r="L143" i="1"/>
  <c r="K143" i="1"/>
  <c r="J143" i="1"/>
  <c r="I143" i="1"/>
  <c r="I142" i="1" s="1"/>
  <c r="L142" i="1"/>
  <c r="K142" i="1"/>
  <c r="J142" i="1"/>
  <c r="L139" i="1"/>
  <c r="K139" i="1"/>
  <c r="K138" i="1" s="1"/>
  <c r="K137" i="1" s="1"/>
  <c r="K131" i="1" s="1"/>
  <c r="J139" i="1"/>
  <c r="I139" i="1"/>
  <c r="I138" i="1" s="1"/>
  <c r="I137" i="1" s="1"/>
  <c r="L138" i="1"/>
  <c r="L137" i="1" s="1"/>
  <c r="J138" i="1"/>
  <c r="J137" i="1" s="1"/>
  <c r="L134" i="1"/>
  <c r="L133" i="1" s="1"/>
  <c r="L132" i="1" s="1"/>
  <c r="L131" i="1" s="1"/>
  <c r="K134" i="1"/>
  <c r="J134" i="1"/>
  <c r="J133" i="1" s="1"/>
  <c r="J132" i="1" s="1"/>
  <c r="I134" i="1"/>
  <c r="K133" i="1"/>
  <c r="I133" i="1"/>
  <c r="I132" i="1" s="1"/>
  <c r="K132" i="1"/>
  <c r="L129" i="1"/>
  <c r="L128" i="1" s="1"/>
  <c r="K129" i="1"/>
  <c r="K128" i="1" s="1"/>
  <c r="K127" i="1" s="1"/>
  <c r="J129" i="1"/>
  <c r="J128" i="1" s="1"/>
  <c r="J127" i="1" s="1"/>
  <c r="I129" i="1"/>
  <c r="I128" i="1"/>
  <c r="I127" i="1" s="1"/>
  <c r="L127" i="1"/>
  <c r="L125" i="1"/>
  <c r="K125" i="1"/>
  <c r="J125" i="1"/>
  <c r="I125" i="1"/>
  <c r="I124" i="1" s="1"/>
  <c r="I123" i="1" s="1"/>
  <c r="L124" i="1"/>
  <c r="L123" i="1" s="1"/>
  <c r="K124" i="1"/>
  <c r="J124" i="1"/>
  <c r="K123" i="1"/>
  <c r="J123" i="1"/>
  <c r="L121" i="1"/>
  <c r="L120" i="1" s="1"/>
  <c r="L119" i="1" s="1"/>
  <c r="K121" i="1"/>
  <c r="J121" i="1"/>
  <c r="I121" i="1"/>
  <c r="K120" i="1"/>
  <c r="K119" i="1" s="1"/>
  <c r="J120" i="1"/>
  <c r="I120" i="1"/>
  <c r="I119" i="1" s="1"/>
  <c r="J119" i="1"/>
  <c r="L117" i="1"/>
  <c r="K117" i="1"/>
  <c r="J117" i="1"/>
  <c r="J116" i="1" s="1"/>
  <c r="J115" i="1" s="1"/>
  <c r="I117" i="1"/>
  <c r="I116" i="1" s="1"/>
  <c r="I115" i="1" s="1"/>
  <c r="L116" i="1"/>
  <c r="L115" i="1" s="1"/>
  <c r="K116" i="1"/>
  <c r="K115" i="1"/>
  <c r="L112" i="1"/>
  <c r="L111" i="1" s="1"/>
  <c r="L110" i="1" s="1"/>
  <c r="L109" i="1" s="1"/>
  <c r="K112" i="1"/>
  <c r="J112" i="1"/>
  <c r="I112" i="1"/>
  <c r="K111" i="1"/>
  <c r="K110" i="1" s="1"/>
  <c r="J111" i="1"/>
  <c r="J110" i="1" s="1"/>
  <c r="J109" i="1" s="1"/>
  <c r="I111" i="1"/>
  <c r="I110" i="1" s="1"/>
  <c r="L106" i="1"/>
  <c r="L105" i="1" s="1"/>
  <c r="K106" i="1"/>
  <c r="K105" i="1" s="1"/>
  <c r="J106" i="1"/>
  <c r="I106" i="1"/>
  <c r="J105" i="1"/>
  <c r="I105" i="1"/>
  <c r="L102" i="1"/>
  <c r="L101" i="1" s="1"/>
  <c r="L100" i="1" s="1"/>
  <c r="K102" i="1"/>
  <c r="J102" i="1"/>
  <c r="I102" i="1"/>
  <c r="K101" i="1"/>
  <c r="J101" i="1"/>
  <c r="J100" i="1" s="1"/>
  <c r="I101" i="1"/>
  <c r="I100" i="1" s="1"/>
  <c r="L97" i="1"/>
  <c r="K97" i="1"/>
  <c r="K96" i="1" s="1"/>
  <c r="K95" i="1" s="1"/>
  <c r="J97" i="1"/>
  <c r="J96" i="1" s="1"/>
  <c r="J95" i="1" s="1"/>
  <c r="I97" i="1"/>
  <c r="I96" i="1" s="1"/>
  <c r="I95" i="1" s="1"/>
  <c r="L96" i="1"/>
  <c r="L95" i="1" s="1"/>
  <c r="L92" i="1"/>
  <c r="L91" i="1" s="1"/>
  <c r="L90" i="1" s="1"/>
  <c r="K92" i="1"/>
  <c r="J92" i="1"/>
  <c r="I92" i="1"/>
  <c r="K91" i="1"/>
  <c r="K90" i="1" s="1"/>
  <c r="J91" i="1"/>
  <c r="J90" i="1" s="1"/>
  <c r="I91" i="1"/>
  <c r="I90" i="1" s="1"/>
  <c r="L85" i="1"/>
  <c r="L84" i="1" s="1"/>
  <c r="L83" i="1" s="1"/>
  <c r="L82" i="1" s="1"/>
  <c r="K85" i="1"/>
  <c r="K84" i="1" s="1"/>
  <c r="K83" i="1" s="1"/>
  <c r="K82" i="1" s="1"/>
  <c r="J85" i="1"/>
  <c r="I85" i="1"/>
  <c r="J84" i="1"/>
  <c r="J83" i="1" s="1"/>
  <c r="J82" i="1" s="1"/>
  <c r="I84" i="1"/>
  <c r="I83" i="1" s="1"/>
  <c r="I82" i="1" s="1"/>
  <c r="L80" i="1"/>
  <c r="L79" i="1" s="1"/>
  <c r="L78" i="1" s="1"/>
  <c r="K80" i="1"/>
  <c r="J80" i="1"/>
  <c r="I80" i="1"/>
  <c r="K79" i="1"/>
  <c r="J79" i="1"/>
  <c r="J78" i="1" s="1"/>
  <c r="I79" i="1"/>
  <c r="I78" i="1" s="1"/>
  <c r="K78" i="1"/>
  <c r="L74" i="1"/>
  <c r="K74" i="1"/>
  <c r="J74" i="1"/>
  <c r="J73" i="1" s="1"/>
  <c r="I74" i="1"/>
  <c r="I73" i="1" s="1"/>
  <c r="L73" i="1"/>
  <c r="K73" i="1"/>
  <c r="L69" i="1"/>
  <c r="K69" i="1"/>
  <c r="K68" i="1" s="1"/>
  <c r="J69" i="1"/>
  <c r="I69" i="1"/>
  <c r="I68" i="1" s="1"/>
  <c r="L68" i="1"/>
  <c r="J68" i="1"/>
  <c r="L64" i="1"/>
  <c r="K64" i="1"/>
  <c r="K63" i="1" s="1"/>
  <c r="J64" i="1"/>
  <c r="I64" i="1"/>
  <c r="I63" i="1" s="1"/>
  <c r="L63" i="1"/>
  <c r="J63" i="1"/>
  <c r="J62" i="1" s="1"/>
  <c r="J61" i="1" s="1"/>
  <c r="L45" i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4" i="1"/>
  <c r="L43" i="1" s="1"/>
  <c r="L42" i="1"/>
  <c r="L40" i="1"/>
  <c r="K40" i="1"/>
  <c r="J40" i="1"/>
  <c r="J39" i="1" s="1"/>
  <c r="J38" i="1" s="1"/>
  <c r="I40" i="1"/>
  <c r="I39" i="1" s="1"/>
  <c r="I38" i="1" s="1"/>
  <c r="L39" i="1"/>
  <c r="L38" i="1" s="1"/>
  <c r="K39" i="1"/>
  <c r="K38" i="1"/>
  <c r="K31" i="1" s="1"/>
  <c r="L36" i="1"/>
  <c r="K36" i="1"/>
  <c r="J36" i="1"/>
  <c r="I36" i="1"/>
  <c r="L34" i="1"/>
  <c r="K34" i="1"/>
  <c r="J34" i="1"/>
  <c r="J33" i="1" s="1"/>
  <c r="J32" i="1" s="1"/>
  <c r="J31" i="1" s="1"/>
  <c r="I34" i="1"/>
  <c r="I33" i="1" s="1"/>
  <c r="I32" i="1" s="1"/>
  <c r="I31" i="1" s="1"/>
  <c r="L33" i="1"/>
  <c r="L32" i="1" s="1"/>
  <c r="L31" i="1" s="1"/>
  <c r="K33" i="1"/>
  <c r="K32" i="1"/>
  <c r="K109" i="1" l="1"/>
  <c r="K62" i="1"/>
  <c r="K61" i="1" s="1"/>
  <c r="L89" i="1"/>
  <c r="K100" i="1"/>
  <c r="K89" i="1" s="1"/>
  <c r="K30" i="1" s="1"/>
  <c r="K360" i="1" s="1"/>
  <c r="K178" i="1"/>
  <c r="K177" i="1" s="1"/>
  <c r="K176" i="1" s="1"/>
  <c r="J328" i="1"/>
  <c r="I208" i="1"/>
  <c r="I177" i="1" s="1"/>
  <c r="I176" i="1" s="1"/>
  <c r="I231" i="1"/>
  <c r="I230" i="1" s="1"/>
  <c r="K328" i="1"/>
  <c r="I131" i="1"/>
  <c r="J151" i="1"/>
  <c r="J150" i="1" s="1"/>
  <c r="J178" i="1"/>
  <c r="J177" i="1" s="1"/>
  <c r="K231" i="1"/>
  <c r="K230" i="1" s="1"/>
  <c r="L62" i="1"/>
  <c r="L61" i="1" s="1"/>
  <c r="L30" i="1" s="1"/>
  <c r="L360" i="1" s="1"/>
  <c r="I89" i="1"/>
  <c r="J131" i="1"/>
  <c r="I160" i="1"/>
  <c r="L263" i="1"/>
  <c r="L230" i="1" s="1"/>
  <c r="L176" i="1" s="1"/>
  <c r="I295" i="1"/>
  <c r="L165" i="1"/>
  <c r="L160" i="1" s="1"/>
  <c r="J263" i="1"/>
  <c r="J230" i="1" s="1"/>
  <c r="L296" i="1"/>
  <c r="L295" i="1" s="1"/>
  <c r="I62" i="1"/>
  <c r="I61" i="1" s="1"/>
  <c r="I30" i="1" s="1"/>
  <c r="I360" i="1" s="1"/>
  <c r="J89" i="1"/>
  <c r="J30" i="1" s="1"/>
  <c r="I109" i="1"/>
  <c r="K165" i="1"/>
  <c r="K160" i="1" s="1"/>
  <c r="J295" i="1"/>
  <c r="K295" i="1"/>
  <c r="J360" i="1" l="1"/>
  <c r="J176" i="1"/>
</calcChain>
</file>

<file path=xl/sharedStrings.xml><?xml version="1.0" encoding="utf-8"?>
<sst xmlns="http://schemas.openxmlformats.org/spreadsheetml/2006/main" count="386" uniqueCount="240">
  <si>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</si>
  <si>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</si>
  <si>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</si>
  <si>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</si>
  <si>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</si>
  <si>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</si>
  <si>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</si>
  <si>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</si>
  <si>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</si>
  <si>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</si>
  <si>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</si>
  <si>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</si>
  <si>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</si>
  <si>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</si>
  <si>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</si>
  <si>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</si>
  <si>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</si>
  <si>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</si>
  <si>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</si>
  <si>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</si>
  <si>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</si>
  <si>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</si>
  <si>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</si>
  <si>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</si>
  <si>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</si>
  <si>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</si>
  <si>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</si>
  <si>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</si>
  <si>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</si>
  <si>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</si>
  <si>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</si>
  <si>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</si>
  <si>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</si>
  <si>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</si>
  <si>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</si>
  <si>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</si>
  <si>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</si>
  <si>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</si>
  <si>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</si>
  <si>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</si>
  <si>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</si>
  <si>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</si>
  <si>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</si>
  <si>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</si>
  <si>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</si>
  <si>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</si>
  <si>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</si>
  <si>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</si>
  <si>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</si>
  <si>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</si>
  <si>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</si>
  <si>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</si>
  <si>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</si>
  <si>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</si>
  <si>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</si>
  <si>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</si>
  <si>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</si>
  <si>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</si>
  <si>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</si>
  <si>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</si>
  <si>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</si>
  <si>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</si>
  <si>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</si>
  <si>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</si>
  <si>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</si>
  <si>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</si>
  <si>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</si>
  <si>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</si>
  <si>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</si>
  <si>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</si>
  <si>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</si>
  <si>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</si>
  <si>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</si>
  <si>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</si>
  <si>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</si>
  <si>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</si>
  <si>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</si>
  <si>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</si>
  <si>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</si>
  <si>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</si>
  <si>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</si>
  <si>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</si>
  <si>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</si>
  <si>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</si>
  <si>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</si>
  <si>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</si>
  <si>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</si>
  <si>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</si>
  <si>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</si>
  <si>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</si>
  <si>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</si>
  <si>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</si>
  <si>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</si>
  <si>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</si>
  <si>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</si>
  <si>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</si>
  <si>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</si>
  <si>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</si>
  <si>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</si>
  <si>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</si>
  <si>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</si>
  <si>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</si>
  <si>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</si>
  <si>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</si>
  <si>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</si>
  <si>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</si>
  <si>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</si>
  <si>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</si>
  <si>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</si>
  <si>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</si>
  <si>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</si>
  <si>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</si>
  <si>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</si>
  <si>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</si>
  <si>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</si>
  <si>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</si>
  <si>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</si>
  <si>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</si>
  <si>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</si>
  <si>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</si>
  <si>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</si>
  <si>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</si>
  <si>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</si>
  <si>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</si>
  <si>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</si>
  <si>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</si>
  <si>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</si>
  <si>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</si>
  <si>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</si>
  <si>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</si>
  <si>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</si>
  <si>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</si>
  <si>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</si>
  <si>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</si>
  <si>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</si>
  <si>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</si>
  <si>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</si>
  <si>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</si>
  <si>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</si>
  <si>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</si>
  <si>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</si>
  <si>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</si>
  <si>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</si>
  <si>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</si>
  <si>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</si>
  <si>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</si>
  <si>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</si>
  <si>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</si>
  <si>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</si>
  <si>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</si>
  <si>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</si>
  <si>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</si>
  <si>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</si>
  <si>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</si>
  <si>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</si>
  <si>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</si>
  <si>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</si>
  <si>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</si>
  <si>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</si>
  <si>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</si>
  <si>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</si>
  <si>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</si>
  <si>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</si>
  <si>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</si>
  <si>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</si>
  <si>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</si>
  <si>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</si>
  <si>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</si>
  <si>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</si>
  <si>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</si>
  <si>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</si>
  <si>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</si>
  <si>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</si>
  <si>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</si>
  <si>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</si>
  <si>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</si>
  <si>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</si>
  <si>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</si>
  <si>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</si>
  <si>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</si>
  <si>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</si>
  <si>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</si>
  <si>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</si>
  <si>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</si>
  <si>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</si>
  <si>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</si>
  <si>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</si>
  <si>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</si>
  <si>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</si>
  <si>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</si>
  <si>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</si>
  <si>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</si>
  <si>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</si>
  <si>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</si>
  <si>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</si>
  <si>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</si>
  <si>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</si>
  <si>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</si>
  <si>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</si>
  <si>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</si>
  <si>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</si>
  <si>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</si>
  <si>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</si>
  <si>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</si>
  <si>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</si>
  <si>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</si>
  <si>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</si>
  <si>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</si>
  <si>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</si>
  <si>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</si>
  <si>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</si>
  <si>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</si>
  <si>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</si>
  <si>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</si>
  <si>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</si>
  <si>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</si>
  <si>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</si>
  <si>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</si>
  <si>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</si>
  <si>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</si>
  <si>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</si>
  <si>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</si>
  <si>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</si>
  <si>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</si>
  <si>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</si>
  <si>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</si>
  <si>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</si>
  <si>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</si>
  <si>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</si>
  <si>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</si>
  <si>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</si>
  <si>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</si>
  <si>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</si>
  <si>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</si>
  <si>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Suvestinė</t>
  </si>
  <si>
    <t>2021 M. BIRŽELIO MĖN. 30 D.</t>
  </si>
  <si>
    <t>2 ketvirtis</t>
  </si>
  <si>
    <t>2021.07.05 Nr.________________</t>
  </si>
  <si>
    <t>Direktoriaus pavaduotoja ugdymui, pavaduojanti lopšelio-darželio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</si>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</sst>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Protection="1"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activeCell="I27" sqref="I27:J27"/>
    </sheetView>
  </sheetViews>
  <sheetFormatPr defaultRowHeight="14.4"/>
  <cols>
    <col min="1" max="4" width="2" style="1" customWidth="1"/>
    <col min="5" max="5" width="2.109375" style="1" customWidth="1"/>
    <col min="6" max="6" width="3.5546875" style="144" customWidth="1"/>
    <col min="7" max="7" width="37.44140625" style="1" customWidth="1"/>
    <col min="8" max="8" width="4.6640625" style="1" customWidth="1"/>
    <col min="9" max="9" width="12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46" t="s">
        <v>0</v>
      </c>
      <c r="K1" s="146"/>
      <c r="L1" s="146"/>
      <c r="M1" s="5"/>
      <c r="N1" s="146"/>
      <c r="O1" s="146"/>
      <c r="P1" s="14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46" t="s">
        <v>1</v>
      </c>
      <c r="K2" s="146"/>
      <c r="L2" s="146"/>
      <c r="M2" s="5"/>
      <c r="N2" s="146"/>
      <c r="O2" s="146"/>
      <c r="P2" s="14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46" t="s">
        <v>2</v>
      </c>
      <c r="K3" s="146"/>
      <c r="L3" s="146"/>
      <c r="M3" s="5"/>
      <c r="N3" s="146"/>
      <c r="O3" s="146"/>
      <c r="P3" s="14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46" t="s">
        <v>4</v>
      </c>
      <c r="K4" s="146"/>
      <c r="L4" s="146"/>
      <c r="M4" s="5"/>
      <c r="N4" s="8"/>
      <c r="O4" s="8"/>
      <c r="P4" s="14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46" t="s">
        <v>5</v>
      </c>
      <c r="K5" s="146"/>
      <c r="L5" s="146"/>
      <c r="M5" s="5"/>
      <c r="N5" s="146"/>
      <c r="O5" s="146"/>
      <c r="P5" s="146"/>
      <c r="Q5" s="14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2.6" customHeight="1">
      <c r="G6" s="10" t="s">
        <v>233</v>
      </c>
      <c r="H6" s="146"/>
      <c r="I6" s="146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2.6" customHeight="1">
      <c r="A7" s="148" t="s">
        <v>6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2"/>
      <c r="B8" s="143"/>
      <c r="C8" s="143"/>
      <c r="D8" s="143"/>
      <c r="E8" s="143"/>
      <c r="F8" s="143"/>
      <c r="G8" s="150" t="s">
        <v>7</v>
      </c>
      <c r="H8" s="150"/>
      <c r="I8" s="150"/>
      <c r="J8" s="150"/>
      <c r="K8" s="150"/>
      <c r="L8" s="143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1" t="s">
        <v>235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.6" customHeight="1">
      <c r="G10" s="152" t="s">
        <v>236</v>
      </c>
      <c r="H10" s="152"/>
      <c r="I10" s="152"/>
      <c r="J10" s="152"/>
      <c r="K10" s="152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3" t="s">
        <v>8</v>
      </c>
      <c r="H11" s="153"/>
      <c r="I11" s="153"/>
      <c r="J11" s="153"/>
      <c r="K11" s="15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1" t="s">
        <v>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7.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2" t="s">
        <v>237</v>
      </c>
      <c r="H15" s="152"/>
      <c r="I15" s="152"/>
      <c r="J15" s="152"/>
      <c r="K15" s="152"/>
    </row>
    <row r="16" spans="1:36" ht="11.25" customHeight="1">
      <c r="G16" s="154" t="s">
        <v>10</v>
      </c>
      <c r="H16" s="154"/>
      <c r="I16" s="154"/>
      <c r="J16" s="154"/>
      <c r="K16" s="154"/>
    </row>
    <row r="17" spans="1:17" ht="15" customHeight="1">
      <c r="B17"/>
      <c r="C17"/>
      <c r="D17"/>
      <c r="E17" s="155" t="s">
        <v>11</v>
      </c>
      <c r="F17" s="155"/>
      <c r="G17" s="155"/>
      <c r="H17" s="155"/>
      <c r="I17" s="155"/>
      <c r="J17" s="155"/>
      <c r="K17" s="155"/>
      <c r="L17"/>
    </row>
    <row r="18" spans="1:17" ht="12" customHeight="1">
      <c r="A18" s="156" t="s">
        <v>12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3"/>
    </row>
    <row r="19" spans="1:17" ht="12" customHeight="1">
      <c r="F19" s="1"/>
      <c r="J19" s="14"/>
      <c r="K19" s="15"/>
      <c r="L19" s="16" t="s">
        <v>13</v>
      </c>
      <c r="M19" s="13"/>
    </row>
    <row r="20" spans="1:17" ht="11.25" customHeight="1">
      <c r="F20" s="1"/>
      <c r="J20" s="17" t="s">
        <v>14</v>
      </c>
      <c r="K20" s="6"/>
      <c r="L20" s="18"/>
      <c r="M20" s="13"/>
    </row>
    <row r="21" spans="1:17" ht="12" customHeight="1">
      <c r="E21" s="146"/>
      <c r="F21" s="145"/>
      <c r="I21" s="19"/>
      <c r="J21" s="19"/>
      <c r="K21" s="20" t="s">
        <v>15</v>
      </c>
      <c r="L21" s="18"/>
      <c r="M21" s="13"/>
    </row>
    <row r="22" spans="1:17" ht="14.25" customHeight="1">
      <c r="A22" s="147" t="s">
        <v>16</v>
      </c>
      <c r="B22" s="147"/>
      <c r="C22" s="147"/>
      <c r="D22" s="147"/>
      <c r="E22" s="147"/>
      <c r="F22" s="147"/>
      <c r="G22" s="147"/>
      <c r="H22" s="147"/>
      <c r="I22" s="147"/>
      <c r="K22" s="20" t="s">
        <v>17</v>
      </c>
      <c r="L22" s="21" t="s">
        <v>18</v>
      </c>
      <c r="M22" s="13"/>
    </row>
    <row r="23" spans="1:17" ht="14.25" customHeight="1">
      <c r="A23" s="147" t="s">
        <v>19</v>
      </c>
      <c r="B23" s="147"/>
      <c r="C23" s="147"/>
      <c r="D23" s="147"/>
      <c r="E23" s="147"/>
      <c r="F23" s="147"/>
      <c r="G23" s="147"/>
      <c r="H23" s="147"/>
      <c r="I23" s="147"/>
      <c r="J23" s="141" t="s">
        <v>20</v>
      </c>
      <c r="K23" s="22" t="s">
        <v>21</v>
      </c>
      <c r="L23" s="18"/>
      <c r="M23" s="13"/>
    </row>
    <row r="24" spans="1:17" ht="12.75" customHeight="1">
      <c r="F24" s="1"/>
      <c r="G24" s="23" t="s">
        <v>22</v>
      </c>
      <c r="H24" s="24"/>
      <c r="I24" s="25"/>
      <c r="J24" s="26"/>
      <c r="K24" s="18"/>
      <c r="L24" s="18"/>
      <c r="M24" s="13"/>
    </row>
    <row r="25" spans="1:17" ht="13.5" customHeight="1">
      <c r="F25" s="1"/>
      <c r="G25" s="157" t="s">
        <v>23</v>
      </c>
      <c r="H25" s="157"/>
      <c r="I25" s="27" t="s">
        <v>24</v>
      </c>
      <c r="J25" s="28" t="s">
        <v>25</v>
      </c>
      <c r="K25" s="29" t="s">
        <v>25</v>
      </c>
      <c r="L25" s="29" t="s">
        <v>25</v>
      </c>
      <c r="M25" s="13"/>
    </row>
    <row r="26" spans="1:17" ht="11.4" customHeight="1">
      <c r="A26" s="158" t="s">
        <v>234</v>
      </c>
      <c r="B26" s="158"/>
      <c r="C26" s="158"/>
      <c r="D26" s="158"/>
      <c r="E26" s="158"/>
      <c r="F26" s="158"/>
      <c r="G26" s="158"/>
      <c r="H26" s="158"/>
      <c r="I26" s="158"/>
      <c r="J26" s="30"/>
      <c r="K26" s="31"/>
      <c r="L26" s="32" t="s">
        <v>26</v>
      </c>
      <c r="M26" s="33"/>
    </row>
    <row r="27" spans="1:17" ht="24" customHeight="1">
      <c r="A27" s="159" t="s">
        <v>27</v>
      </c>
      <c r="B27" s="160"/>
      <c r="C27" s="160"/>
      <c r="D27" s="160"/>
      <c r="E27" s="160"/>
      <c r="F27" s="160"/>
      <c r="G27" s="163" t="s">
        <v>28</v>
      </c>
      <c r="H27" s="165" t="s">
        <v>29</v>
      </c>
      <c r="I27" s="167" t="s">
        <v>30</v>
      </c>
      <c r="J27" s="168"/>
      <c r="K27" s="169" t="s">
        <v>31</v>
      </c>
      <c r="L27" s="171" t="s">
        <v>32</v>
      </c>
      <c r="M27" s="33"/>
    </row>
    <row r="28" spans="1:17" ht="46.5" customHeight="1">
      <c r="A28" s="161"/>
      <c r="B28" s="162"/>
      <c r="C28" s="162"/>
      <c r="D28" s="162"/>
      <c r="E28" s="162"/>
      <c r="F28" s="162"/>
      <c r="G28" s="164"/>
      <c r="H28" s="166"/>
      <c r="I28" s="34" t="s">
        <v>33</v>
      </c>
      <c r="J28" s="35" t="s">
        <v>34</v>
      </c>
      <c r="K28" s="170"/>
      <c r="L28" s="172"/>
    </row>
    <row r="29" spans="1:17" ht="11.25" customHeight="1">
      <c r="A29" s="173" t="s">
        <v>21</v>
      </c>
      <c r="B29" s="174"/>
      <c r="C29" s="174"/>
      <c r="D29" s="174"/>
      <c r="E29" s="174"/>
      <c r="F29" s="175"/>
      <c r="G29" s="36">
        <v>2</v>
      </c>
      <c r="H29" s="37">
        <v>3</v>
      </c>
      <c r="I29" s="38" t="s">
        <v>35</v>
      </c>
      <c r="J29" s="39" t="s">
        <v>36</v>
      </c>
      <c r="K29" s="40">
        <v>6</v>
      </c>
      <c r="L29" s="40">
        <v>7</v>
      </c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37</v>
      </c>
      <c r="H30" s="45">
        <v>1</v>
      </c>
      <c r="I30" s="46">
        <f>SUM(I31+I42+I61+I82+I89+I109+I131+I150+I160)</f>
        <v>1027700</v>
      </c>
      <c r="J30" s="46">
        <f>SUM(J31+J42+J61+J82+J89+J109+J131+J150+J160)</f>
        <v>570300</v>
      </c>
      <c r="K30" s="47">
        <f>SUM(K31+K42+K61+K82+K89+K109+K131+K150+K160)</f>
        <v>508476.68</v>
      </c>
      <c r="L30" s="46">
        <f>SUM(L31+L42+L61+L82+L89+L109+L131+L150+L160)</f>
        <v>508476.68</v>
      </c>
    </row>
    <row r="31" spans="1:17" ht="12" customHeight="1">
      <c r="A31" s="41">
        <v>2</v>
      </c>
      <c r="B31" s="49">
        <v>1</v>
      </c>
      <c r="C31" s="50"/>
      <c r="D31" s="51"/>
      <c r="E31" s="52"/>
      <c r="F31" s="53"/>
      <c r="G31" s="54" t="s">
        <v>38</v>
      </c>
      <c r="H31" s="45">
        <v>2</v>
      </c>
      <c r="I31" s="46">
        <f>SUM(I32+I38)</f>
        <v>882500</v>
      </c>
      <c r="J31" s="46">
        <f>SUM(J32+J38)</f>
        <v>498100</v>
      </c>
      <c r="K31" s="55">
        <f>SUM(K32+K38)</f>
        <v>440529.28</v>
      </c>
      <c r="L31" s="56">
        <f>SUM(L32+L38)</f>
        <v>440529.28</v>
      </c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39</v>
      </c>
      <c r="H32" s="45">
        <v>3</v>
      </c>
      <c r="I32" s="46">
        <f>SUM(I33)</f>
        <v>869900</v>
      </c>
      <c r="J32" s="46">
        <f>SUM(J33)</f>
        <v>490900</v>
      </c>
      <c r="K32" s="47">
        <f>SUM(K33)</f>
        <v>433888.4</v>
      </c>
      <c r="L32" s="46">
        <f>SUM(L33)</f>
        <v>433888.4</v>
      </c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39</v>
      </c>
      <c r="H33" s="45">
        <v>4</v>
      </c>
      <c r="I33" s="46">
        <f>SUM(I34+I36)</f>
        <v>869900</v>
      </c>
      <c r="J33" s="46">
        <f t="shared" ref="J33:L34" si="0">SUM(J34)</f>
        <v>490900</v>
      </c>
      <c r="K33" s="46">
        <f t="shared" si="0"/>
        <v>433888.4</v>
      </c>
      <c r="L33" s="46">
        <f t="shared" si="0"/>
        <v>433888.4</v>
      </c>
      <c r="Q33" s="61"/>
      <c r="R33" s="61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40</v>
      </c>
      <c r="H34" s="45">
        <v>5</v>
      </c>
      <c r="I34" s="47">
        <f>SUM(I35)</f>
        <v>869900</v>
      </c>
      <c r="J34" s="47">
        <f t="shared" si="0"/>
        <v>490900</v>
      </c>
      <c r="K34" s="47">
        <f t="shared" si="0"/>
        <v>433888.4</v>
      </c>
      <c r="L34" s="47">
        <f t="shared" si="0"/>
        <v>433888.4</v>
      </c>
      <c r="Q34" s="61"/>
      <c r="R34" s="61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40</v>
      </c>
      <c r="H35" s="45">
        <v>6</v>
      </c>
      <c r="I35" s="63">
        <v>869900</v>
      </c>
      <c r="J35" s="64">
        <v>490900</v>
      </c>
      <c r="K35" s="64">
        <v>433888.4</v>
      </c>
      <c r="L35" s="64">
        <v>433888.4</v>
      </c>
      <c r="Q35" s="61"/>
      <c r="R35" s="61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41</v>
      </c>
      <c r="H36" s="45">
        <v>7</v>
      </c>
      <c r="I36" s="47">
        <f>I37</f>
        <v>0</v>
      </c>
      <c r="J36" s="47">
        <f>J37</f>
        <v>0</v>
      </c>
      <c r="K36" s="47">
        <f>K37</f>
        <v>0</v>
      </c>
      <c r="L36" s="47">
        <f>L37</f>
        <v>0</v>
      </c>
      <c r="Q36" s="61"/>
      <c r="R36" s="61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41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Q37" s="61"/>
      <c r="R37" s="61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42</v>
      </c>
      <c r="H38" s="45">
        <v>9</v>
      </c>
      <c r="I38" s="47">
        <f t="shared" ref="I38:L40" si="1">I39</f>
        <v>12600</v>
      </c>
      <c r="J38" s="46">
        <f t="shared" si="1"/>
        <v>7200</v>
      </c>
      <c r="K38" s="47">
        <f t="shared" si="1"/>
        <v>6640.88</v>
      </c>
      <c r="L38" s="46">
        <f t="shared" si="1"/>
        <v>6640.88</v>
      </c>
      <c r="Q38" s="61"/>
      <c r="R38" s="61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42</v>
      </c>
      <c r="H39" s="45">
        <v>10</v>
      </c>
      <c r="I39" s="47">
        <f t="shared" si="1"/>
        <v>12600</v>
      </c>
      <c r="J39" s="46">
        <f t="shared" si="1"/>
        <v>7200</v>
      </c>
      <c r="K39" s="46">
        <f t="shared" si="1"/>
        <v>6640.88</v>
      </c>
      <c r="L39" s="46">
        <f t="shared" si="1"/>
        <v>6640.88</v>
      </c>
      <c r="Q39" s="61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42</v>
      </c>
      <c r="H40" s="45">
        <v>11</v>
      </c>
      <c r="I40" s="46">
        <f t="shared" si="1"/>
        <v>12600</v>
      </c>
      <c r="J40" s="46">
        <f t="shared" si="1"/>
        <v>7200</v>
      </c>
      <c r="K40" s="46">
        <f t="shared" si="1"/>
        <v>6640.88</v>
      </c>
      <c r="L40" s="46">
        <f t="shared" si="1"/>
        <v>6640.88</v>
      </c>
      <c r="Q40" s="61"/>
      <c r="R40" s="61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42</v>
      </c>
      <c r="H41" s="45">
        <v>12</v>
      </c>
      <c r="I41" s="65">
        <v>12600</v>
      </c>
      <c r="J41" s="64">
        <v>7200</v>
      </c>
      <c r="K41" s="64">
        <v>6640.88</v>
      </c>
      <c r="L41" s="64">
        <v>6640.88</v>
      </c>
      <c r="Q41" s="61"/>
      <c r="R41" s="61"/>
    </row>
    <row r="42" spans="1:19" ht="16.8" customHeight="1">
      <c r="A42" s="66">
        <v>2</v>
      </c>
      <c r="B42" s="67">
        <v>2</v>
      </c>
      <c r="C42" s="50"/>
      <c r="D42" s="51"/>
      <c r="E42" s="52"/>
      <c r="F42" s="53"/>
      <c r="G42" s="54" t="s">
        <v>43</v>
      </c>
      <c r="H42" s="45">
        <v>13</v>
      </c>
      <c r="I42" s="68">
        <f t="shared" ref="I42:L44" si="2">I43</f>
        <v>142400</v>
      </c>
      <c r="J42" s="69">
        <f t="shared" si="2"/>
        <v>71000</v>
      </c>
      <c r="K42" s="68">
        <f t="shared" si="2"/>
        <v>66943.73</v>
      </c>
      <c r="L42" s="68">
        <f t="shared" si="2"/>
        <v>66943.73</v>
      </c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43</v>
      </c>
      <c r="H43" s="45">
        <v>14</v>
      </c>
      <c r="I43" s="46">
        <f t="shared" si="2"/>
        <v>142400</v>
      </c>
      <c r="J43" s="47">
        <f t="shared" si="2"/>
        <v>71000</v>
      </c>
      <c r="K43" s="46">
        <f t="shared" si="2"/>
        <v>66943.73</v>
      </c>
      <c r="L43" s="47">
        <f t="shared" si="2"/>
        <v>66943.73</v>
      </c>
      <c r="Q43" s="61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43</v>
      </c>
      <c r="H44" s="45">
        <v>15</v>
      </c>
      <c r="I44" s="46">
        <f t="shared" si="2"/>
        <v>142400</v>
      </c>
      <c r="J44" s="47">
        <f t="shared" si="2"/>
        <v>71000</v>
      </c>
      <c r="K44" s="56">
        <f t="shared" si="2"/>
        <v>66943.73</v>
      </c>
      <c r="L44" s="56">
        <f t="shared" si="2"/>
        <v>66943.73</v>
      </c>
      <c r="Q44" s="61"/>
      <c r="R44" s="61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43</v>
      </c>
      <c r="H45" s="45">
        <v>16</v>
      </c>
      <c r="I45" s="75">
        <f>SUM(I46:I60)</f>
        <v>142400</v>
      </c>
      <c r="J45" s="75">
        <f>SUM(J46:J60)</f>
        <v>71000</v>
      </c>
      <c r="K45" s="76">
        <f>SUM(K46:K60)</f>
        <v>66943.73</v>
      </c>
      <c r="L45" s="76">
        <f>SUM(L46:L60)</f>
        <v>66943.73</v>
      </c>
      <c r="Q45" s="61"/>
      <c r="R45" s="61"/>
    </row>
    <row r="46" spans="1:19" ht="15.75" customHeight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44</v>
      </c>
      <c r="H46" s="45">
        <v>17</v>
      </c>
      <c r="I46" s="64">
        <v>69700</v>
      </c>
      <c r="J46" s="64">
        <v>35200</v>
      </c>
      <c r="K46" s="64">
        <v>34694.04</v>
      </c>
      <c r="L46" s="64">
        <v>34694.04</v>
      </c>
      <c r="Q46" s="61"/>
      <c r="R46" s="61"/>
    </row>
    <row r="47" spans="1:19" ht="26.25" customHeight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45</v>
      </c>
      <c r="H47" s="45">
        <v>18</v>
      </c>
      <c r="I47" s="64">
        <v>200</v>
      </c>
      <c r="J47" s="64">
        <v>200</v>
      </c>
      <c r="K47" s="64">
        <v>174.9</v>
      </c>
      <c r="L47" s="64">
        <v>174.9</v>
      </c>
      <c r="Q47" s="61"/>
      <c r="R47" s="61"/>
    </row>
    <row r="48" spans="1:19" ht="25.2" customHeight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46</v>
      </c>
      <c r="H48" s="45">
        <v>19</v>
      </c>
      <c r="I48" s="64">
        <v>1500</v>
      </c>
      <c r="J48" s="64">
        <v>800</v>
      </c>
      <c r="K48" s="64">
        <v>800</v>
      </c>
      <c r="L48" s="64">
        <v>800</v>
      </c>
      <c r="Q48" s="61"/>
      <c r="R48" s="61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47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Q49" s="61"/>
      <c r="R49" s="61"/>
    </row>
    <row r="50" spans="1:19" ht="26.25" customHeight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48</v>
      </c>
      <c r="H50" s="45">
        <v>21</v>
      </c>
      <c r="I50" s="64">
        <v>700</v>
      </c>
      <c r="J50" s="64">
        <v>0</v>
      </c>
      <c r="K50" s="64">
        <v>0</v>
      </c>
      <c r="L50" s="64">
        <v>0</v>
      </c>
      <c r="Q50" s="61"/>
      <c r="R50" s="61"/>
    </row>
    <row r="51" spans="1:19" ht="15" customHeight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49</v>
      </c>
      <c r="H51" s="45">
        <v>22</v>
      </c>
      <c r="I51" s="65">
        <v>1300</v>
      </c>
      <c r="J51" s="64">
        <v>500</v>
      </c>
      <c r="K51" s="64">
        <v>0</v>
      </c>
      <c r="L51" s="64">
        <v>0</v>
      </c>
      <c r="Q51" s="61"/>
      <c r="R51" s="6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50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Q52" s="61"/>
      <c r="R52" s="61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51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Q53" s="61"/>
      <c r="R53" s="61"/>
    </row>
    <row r="54" spans="1:19" ht="27.75" customHeight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52</v>
      </c>
      <c r="H54" s="45">
        <v>25</v>
      </c>
      <c r="I54" s="65">
        <v>11600</v>
      </c>
      <c r="J54" s="64">
        <v>10600</v>
      </c>
      <c r="K54" s="64">
        <v>9070.2000000000007</v>
      </c>
      <c r="L54" s="64">
        <v>9070.2000000000007</v>
      </c>
      <c r="Q54" s="61"/>
      <c r="R54" s="61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53</v>
      </c>
      <c r="H55" s="45">
        <v>26</v>
      </c>
      <c r="I55" s="65">
        <v>4400</v>
      </c>
      <c r="J55" s="64">
        <v>1400</v>
      </c>
      <c r="K55" s="64">
        <v>769.46</v>
      </c>
      <c r="L55" s="64">
        <v>769.46</v>
      </c>
      <c r="Q55" s="61"/>
      <c r="R55" s="61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54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Q56" s="61"/>
      <c r="R56" s="61"/>
    </row>
    <row r="57" spans="1:19" ht="14.25" customHeight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55</v>
      </c>
      <c r="H57" s="45">
        <v>28</v>
      </c>
      <c r="I57" s="65">
        <v>24300</v>
      </c>
      <c r="J57" s="64">
        <v>13400</v>
      </c>
      <c r="K57" s="64">
        <v>13400</v>
      </c>
      <c r="L57" s="64">
        <v>13400</v>
      </c>
      <c r="Q57" s="61"/>
      <c r="R57" s="61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56</v>
      </c>
      <c r="H58" s="45">
        <v>29</v>
      </c>
      <c r="I58" s="65">
        <v>3000</v>
      </c>
      <c r="J58" s="64">
        <v>1400</v>
      </c>
      <c r="K58" s="64">
        <v>1314.08</v>
      </c>
      <c r="L58" s="64">
        <v>1314.08</v>
      </c>
      <c r="Q58" s="61"/>
      <c r="R58" s="61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57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Q59" s="61"/>
      <c r="R59" s="61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58</v>
      </c>
      <c r="H60" s="45">
        <v>31</v>
      </c>
      <c r="I60" s="65">
        <v>25700</v>
      </c>
      <c r="J60" s="64">
        <v>7500</v>
      </c>
      <c r="K60" s="64">
        <v>6721.05</v>
      </c>
      <c r="L60" s="64">
        <v>6721.05</v>
      </c>
      <c r="Q60" s="61"/>
      <c r="R60" s="61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59</v>
      </c>
      <c r="H61" s="45">
        <v>32</v>
      </c>
      <c r="I61" s="68">
        <f>I62</f>
        <v>0</v>
      </c>
      <c r="J61" s="68">
        <f>J62</f>
        <v>0</v>
      </c>
      <c r="K61" s="68">
        <f>K62</f>
        <v>0</v>
      </c>
      <c r="L61" s="68">
        <f>L62</f>
        <v>0</v>
      </c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60</v>
      </c>
      <c r="H62" s="45">
        <v>33</v>
      </c>
      <c r="I62" s="46">
        <f>SUM(I63+I68+I73)</f>
        <v>0</v>
      </c>
      <c r="J62" s="88">
        <f>SUM(J63+J68+J73)</f>
        <v>0</v>
      </c>
      <c r="K62" s="47">
        <f>SUM(K63+K68+K73)</f>
        <v>0</v>
      </c>
      <c r="L62" s="46">
        <f>SUM(L63+L68+L73)</f>
        <v>0</v>
      </c>
      <c r="Q62" s="61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61</v>
      </c>
      <c r="H63" s="45">
        <v>34</v>
      </c>
      <c r="I63" s="46">
        <f>I64</f>
        <v>0</v>
      </c>
      <c r="J63" s="88">
        <f>J64</f>
        <v>0</v>
      </c>
      <c r="K63" s="47">
        <f>K64</f>
        <v>0</v>
      </c>
      <c r="L63" s="46">
        <f>L64</f>
        <v>0</v>
      </c>
      <c r="Q63" s="61"/>
      <c r="R63" s="61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61</v>
      </c>
      <c r="H64" s="45">
        <v>35</v>
      </c>
      <c r="I64" s="46">
        <f>SUM(I65:I67)</f>
        <v>0</v>
      </c>
      <c r="J64" s="88">
        <f>SUM(J65:J67)</f>
        <v>0</v>
      </c>
      <c r="K64" s="47">
        <f>SUM(K65:K67)</f>
        <v>0</v>
      </c>
      <c r="L64" s="46">
        <f>SUM(L65:L67)</f>
        <v>0</v>
      </c>
      <c r="Q64" s="61"/>
      <c r="R64" s="61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62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63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64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65</v>
      </c>
      <c r="H68" s="45">
        <v>39</v>
      </c>
      <c r="I68" s="68">
        <f>I69</f>
        <v>0</v>
      </c>
      <c r="J68" s="90">
        <f>J69</f>
        <v>0</v>
      </c>
      <c r="K68" s="69">
        <f>K69</f>
        <v>0</v>
      </c>
      <c r="L68" s="69">
        <f>L69</f>
        <v>0</v>
      </c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65</v>
      </c>
      <c r="H69" s="45">
        <v>40</v>
      </c>
      <c r="I69" s="56">
        <f>SUM(I70:I72)</f>
        <v>0</v>
      </c>
      <c r="J69" s="91">
        <f>SUM(J70:J72)</f>
        <v>0</v>
      </c>
      <c r="K69" s="55">
        <f>SUM(K70:K72)</f>
        <v>0</v>
      </c>
      <c r="L69" s="47">
        <f>SUM(L70:L72)</f>
        <v>0</v>
      </c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62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63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64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66</v>
      </c>
      <c r="H73" s="45">
        <v>44</v>
      </c>
      <c r="I73" s="46">
        <f>I74</f>
        <v>0</v>
      </c>
      <c r="J73" s="88">
        <f>J74</f>
        <v>0</v>
      </c>
      <c r="K73" s="47">
        <f>K74</f>
        <v>0</v>
      </c>
      <c r="L73" s="47">
        <f>L74</f>
        <v>0</v>
      </c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67</v>
      </c>
      <c r="H74" s="45">
        <v>45</v>
      </c>
      <c r="I74" s="46">
        <f>SUM(I75:I77)</f>
        <v>0</v>
      </c>
      <c r="J74" s="88">
        <f>SUM(J75:J77)</f>
        <v>0</v>
      </c>
      <c r="K74" s="47">
        <f>SUM(K75:K77)</f>
        <v>0</v>
      </c>
      <c r="L74" s="47">
        <f>SUM(L75:L77)</f>
        <v>0</v>
      </c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68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69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70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71</v>
      </c>
      <c r="H78" s="45">
        <v>49</v>
      </c>
      <c r="I78" s="46">
        <f t="shared" ref="I78:L79" si="3">I79</f>
        <v>0</v>
      </c>
      <c r="J78" s="46">
        <f t="shared" si="3"/>
        <v>0</v>
      </c>
      <c r="K78" s="46">
        <f t="shared" si="3"/>
        <v>0</v>
      </c>
      <c r="L78" s="46">
        <f t="shared" si="3"/>
        <v>0</v>
      </c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71</v>
      </c>
      <c r="H79" s="45">
        <v>50</v>
      </c>
      <c r="I79" s="46">
        <f t="shared" si="3"/>
        <v>0</v>
      </c>
      <c r="J79" s="46">
        <f t="shared" si="3"/>
        <v>0</v>
      </c>
      <c r="K79" s="46">
        <f t="shared" si="3"/>
        <v>0</v>
      </c>
      <c r="L79" s="46">
        <f t="shared" si="3"/>
        <v>0</v>
      </c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71</v>
      </c>
      <c r="H80" s="45">
        <v>51</v>
      </c>
      <c r="I80" s="46">
        <f>SUM(I81)</f>
        <v>0</v>
      </c>
      <c r="J80" s="46">
        <f>SUM(J81)</f>
        <v>0</v>
      </c>
      <c r="K80" s="46">
        <f>SUM(K81)</f>
        <v>0</v>
      </c>
      <c r="L80" s="46">
        <f>SUM(L81)</f>
        <v>0</v>
      </c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71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72</v>
      </c>
      <c r="H82" s="45">
        <v>53</v>
      </c>
      <c r="I82" s="46">
        <f t="shared" ref="I82:L84" si="4">I83</f>
        <v>0</v>
      </c>
      <c r="J82" s="88">
        <f t="shared" si="4"/>
        <v>0</v>
      </c>
      <c r="K82" s="47">
        <f t="shared" si="4"/>
        <v>0</v>
      </c>
      <c r="L82" s="47">
        <f t="shared" si="4"/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73</v>
      </c>
      <c r="H83" s="45">
        <v>54</v>
      </c>
      <c r="I83" s="46">
        <f t="shared" si="4"/>
        <v>0</v>
      </c>
      <c r="J83" s="88">
        <f t="shared" si="4"/>
        <v>0</v>
      </c>
      <c r="K83" s="47">
        <f t="shared" si="4"/>
        <v>0</v>
      </c>
      <c r="L83" s="47">
        <f t="shared" si="4"/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73</v>
      </c>
      <c r="H84" s="45">
        <v>55</v>
      </c>
      <c r="I84" s="46">
        <f t="shared" si="4"/>
        <v>0</v>
      </c>
      <c r="J84" s="88">
        <f t="shared" si="4"/>
        <v>0</v>
      </c>
      <c r="K84" s="47">
        <f t="shared" si="4"/>
        <v>0</v>
      </c>
      <c r="L84" s="47">
        <f t="shared" si="4"/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73</v>
      </c>
      <c r="H85" s="45">
        <v>56</v>
      </c>
      <c r="I85" s="46">
        <f>SUM(I86:I88)</f>
        <v>0</v>
      </c>
      <c r="J85" s="88">
        <f>SUM(J86:J88)</f>
        <v>0</v>
      </c>
      <c r="K85" s="47">
        <f>SUM(K86:K88)</f>
        <v>0</v>
      </c>
      <c r="L85" s="47">
        <f>SUM(L86:L88)</f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74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75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idden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76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idden="1" collapsed="1">
      <c r="A89" s="41">
        <v>2</v>
      </c>
      <c r="B89" s="42">
        <v>5</v>
      </c>
      <c r="C89" s="41"/>
      <c r="D89" s="42"/>
      <c r="E89" s="42"/>
      <c r="F89" s="94"/>
      <c r="G89" s="43" t="s">
        <v>77</v>
      </c>
      <c r="H89" s="45">
        <v>60</v>
      </c>
      <c r="I89" s="46">
        <f>SUM(I90+I95+I100)</f>
        <v>0</v>
      </c>
      <c r="J89" s="88">
        <f>SUM(J90+J95+J100)</f>
        <v>0</v>
      </c>
      <c r="K89" s="47">
        <f>SUM(K90+K95+K100)</f>
        <v>0</v>
      </c>
      <c r="L89" s="47">
        <f>SUM(L90+L95+L100)</f>
        <v>0</v>
      </c>
    </row>
    <row r="90" spans="1:12" hidden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78</v>
      </c>
      <c r="H90" s="45">
        <v>61</v>
      </c>
      <c r="I90" s="68">
        <f t="shared" ref="I90:L91" si="5">I91</f>
        <v>0</v>
      </c>
      <c r="J90" s="90">
        <f t="shared" si="5"/>
        <v>0</v>
      </c>
      <c r="K90" s="69">
        <f t="shared" si="5"/>
        <v>0</v>
      </c>
      <c r="L90" s="69">
        <f t="shared" si="5"/>
        <v>0</v>
      </c>
    </row>
    <row r="91" spans="1:12" hidden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78</v>
      </c>
      <c r="H91" s="45">
        <v>62</v>
      </c>
      <c r="I91" s="46">
        <f t="shared" si="5"/>
        <v>0</v>
      </c>
      <c r="J91" s="88">
        <f t="shared" si="5"/>
        <v>0</v>
      </c>
      <c r="K91" s="47">
        <f t="shared" si="5"/>
        <v>0</v>
      </c>
      <c r="L91" s="47">
        <f t="shared" si="5"/>
        <v>0</v>
      </c>
    </row>
    <row r="92" spans="1:12" hidden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78</v>
      </c>
      <c r="H92" s="45">
        <v>63</v>
      </c>
      <c r="I92" s="46">
        <f>SUM(I93:I94)</f>
        <v>0</v>
      </c>
      <c r="J92" s="88">
        <f>SUM(J93:J94)</f>
        <v>0</v>
      </c>
      <c r="K92" s="47">
        <f>SUM(K93:K94)</f>
        <v>0</v>
      </c>
      <c r="L92" s="47">
        <f>SUM(L93:L94)</f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79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80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81</v>
      </c>
      <c r="H95" s="45">
        <v>66</v>
      </c>
      <c r="I95" s="46">
        <f t="shared" ref="I95:L96" si="6">I96</f>
        <v>0</v>
      </c>
      <c r="J95" s="88">
        <f t="shared" si="6"/>
        <v>0</v>
      </c>
      <c r="K95" s="47">
        <f t="shared" si="6"/>
        <v>0</v>
      </c>
      <c r="L95" s="46">
        <f t="shared" si="6"/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81</v>
      </c>
      <c r="H96" s="45">
        <v>67</v>
      </c>
      <c r="I96" s="46">
        <f t="shared" si="6"/>
        <v>0</v>
      </c>
      <c r="J96" s="88">
        <f t="shared" si="6"/>
        <v>0</v>
      </c>
      <c r="K96" s="47">
        <f t="shared" si="6"/>
        <v>0</v>
      </c>
      <c r="L96" s="46">
        <f t="shared" si="6"/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81</v>
      </c>
      <c r="H97" s="45">
        <v>68</v>
      </c>
      <c r="I97" s="46">
        <f>SUM(I98:I99)</f>
        <v>0</v>
      </c>
      <c r="J97" s="88">
        <f>SUM(J98:J99)</f>
        <v>0</v>
      </c>
      <c r="K97" s="47">
        <f>SUM(K98:K99)</f>
        <v>0</v>
      </c>
      <c r="L97" s="46">
        <f>SUM(L98:L99)</f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82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83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84</v>
      </c>
      <c r="H100" s="45">
        <v>71</v>
      </c>
      <c r="I100" s="46">
        <f>I101+I105</f>
        <v>0</v>
      </c>
      <c r="J100" s="46">
        <f>J101+J105</f>
        <v>0</v>
      </c>
      <c r="K100" s="46">
        <f>K101+K105</f>
        <v>0</v>
      </c>
      <c r="L100" s="46">
        <f>L101+L105</f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85</v>
      </c>
      <c r="H101" s="45">
        <v>72</v>
      </c>
      <c r="I101" s="46">
        <f>I102</f>
        <v>0</v>
      </c>
      <c r="J101" s="88">
        <f>J102</f>
        <v>0</v>
      </c>
      <c r="K101" s="47">
        <f>K102</f>
        <v>0</v>
      </c>
      <c r="L101" s="46">
        <f>L102</f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85</v>
      </c>
      <c r="H102" s="45">
        <v>73</v>
      </c>
      <c r="I102" s="56">
        <f>SUM(I103:I104)</f>
        <v>0</v>
      </c>
      <c r="J102" s="91">
        <f>SUM(J103:J104)</f>
        <v>0</v>
      </c>
      <c r="K102" s="55">
        <f>SUM(K103:K104)</f>
        <v>0</v>
      </c>
      <c r="L102" s="56">
        <f>SUM(L103:L104)</f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85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86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87</v>
      </c>
      <c r="H105" s="45">
        <v>76</v>
      </c>
      <c r="I105" s="56">
        <f>I106</f>
        <v>0</v>
      </c>
      <c r="J105" s="56">
        <f>J106</f>
        <v>0</v>
      </c>
      <c r="K105" s="56">
        <f>K106</f>
        <v>0</v>
      </c>
      <c r="L105" s="56">
        <f>L106</f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87</v>
      </c>
      <c r="H106" s="45">
        <v>77</v>
      </c>
      <c r="I106" s="56">
        <f>SUM(I107:I108)</f>
        <v>0</v>
      </c>
      <c r="J106" s="56">
        <f>SUM(J107:J108)</f>
        <v>0</v>
      </c>
      <c r="K106" s="56">
        <f>SUM(K107:K108)</f>
        <v>0</v>
      </c>
      <c r="L106" s="56">
        <f>SUM(L107:L108)</f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87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88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89</v>
      </c>
      <c r="H109" s="45">
        <v>80</v>
      </c>
      <c r="I109" s="46">
        <f>SUM(I110+I115+I119+I123+I127)</f>
        <v>0</v>
      </c>
      <c r="J109" s="88">
        <f>SUM(J110+J115+J119+J123+J127)</f>
        <v>0</v>
      </c>
      <c r="K109" s="47">
        <f>SUM(K110+K115+K119+K123+K127)</f>
        <v>0</v>
      </c>
      <c r="L109" s="46">
        <f>SUM(L110+L115+L119+L123+L127)</f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90</v>
      </c>
      <c r="H110" s="45">
        <v>81</v>
      </c>
      <c r="I110" s="56">
        <f t="shared" ref="I110:L111" si="7">I111</f>
        <v>0</v>
      </c>
      <c r="J110" s="91">
        <f t="shared" si="7"/>
        <v>0</v>
      </c>
      <c r="K110" s="55">
        <f t="shared" si="7"/>
        <v>0</v>
      </c>
      <c r="L110" s="56">
        <f t="shared" si="7"/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90</v>
      </c>
      <c r="H111" s="45">
        <v>82</v>
      </c>
      <c r="I111" s="46">
        <f t="shared" si="7"/>
        <v>0</v>
      </c>
      <c r="J111" s="88">
        <f t="shared" si="7"/>
        <v>0</v>
      </c>
      <c r="K111" s="47">
        <f t="shared" si="7"/>
        <v>0</v>
      </c>
      <c r="L111" s="46">
        <f t="shared" si="7"/>
        <v>0</v>
      </c>
    </row>
    <row r="112" spans="1:12" hidden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90</v>
      </c>
      <c r="H112" s="45">
        <v>83</v>
      </c>
      <c r="I112" s="46">
        <f>SUM(I113:I114)</f>
        <v>0</v>
      </c>
      <c r="J112" s="88">
        <f>SUM(J113:J114)</f>
        <v>0</v>
      </c>
      <c r="K112" s="47">
        <f>SUM(K113:K114)</f>
        <v>0</v>
      </c>
      <c r="L112" s="46">
        <f>SUM(L113:L114)</f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91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idden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92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93</v>
      </c>
      <c r="H115" s="45">
        <v>86</v>
      </c>
      <c r="I115" s="46">
        <f t="shared" ref="I115:L117" si="8">I116</f>
        <v>0</v>
      </c>
      <c r="J115" s="88">
        <f t="shared" si="8"/>
        <v>0</v>
      </c>
      <c r="K115" s="47">
        <f t="shared" si="8"/>
        <v>0</v>
      </c>
      <c r="L115" s="46">
        <f t="shared" si="8"/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93</v>
      </c>
      <c r="H116" s="45">
        <v>87</v>
      </c>
      <c r="I116" s="46">
        <f t="shared" si="8"/>
        <v>0</v>
      </c>
      <c r="J116" s="88">
        <f t="shared" si="8"/>
        <v>0</v>
      </c>
      <c r="K116" s="47">
        <f t="shared" si="8"/>
        <v>0</v>
      </c>
      <c r="L116" s="46">
        <f t="shared" si="8"/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93</v>
      </c>
      <c r="H117" s="45">
        <v>88</v>
      </c>
      <c r="I117" s="98">
        <f t="shared" si="8"/>
        <v>0</v>
      </c>
      <c r="J117" s="99">
        <f t="shared" si="8"/>
        <v>0</v>
      </c>
      <c r="K117" s="100">
        <f t="shared" si="8"/>
        <v>0</v>
      </c>
      <c r="L117" s="98">
        <f t="shared" si="8"/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93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94</v>
      </c>
      <c r="H119" s="45">
        <v>90</v>
      </c>
      <c r="I119" s="68">
        <f t="shared" ref="I119:L121" si="9">I120</f>
        <v>0</v>
      </c>
      <c r="J119" s="90">
        <f t="shared" si="9"/>
        <v>0</v>
      </c>
      <c r="K119" s="69">
        <f t="shared" si="9"/>
        <v>0</v>
      </c>
      <c r="L119" s="68">
        <f t="shared" si="9"/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94</v>
      </c>
      <c r="H120" s="45">
        <v>91</v>
      </c>
      <c r="I120" s="46">
        <f t="shared" si="9"/>
        <v>0</v>
      </c>
      <c r="J120" s="88">
        <f t="shared" si="9"/>
        <v>0</v>
      </c>
      <c r="K120" s="47">
        <f t="shared" si="9"/>
        <v>0</v>
      </c>
      <c r="L120" s="46">
        <f t="shared" si="9"/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94</v>
      </c>
      <c r="H121" s="45">
        <v>92</v>
      </c>
      <c r="I121" s="46">
        <f t="shared" si="9"/>
        <v>0</v>
      </c>
      <c r="J121" s="88">
        <f t="shared" si="9"/>
        <v>0</v>
      </c>
      <c r="K121" s="47">
        <f t="shared" si="9"/>
        <v>0</v>
      </c>
      <c r="L121" s="46">
        <f t="shared" si="9"/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94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95</v>
      </c>
      <c r="H123" s="45">
        <v>94</v>
      </c>
      <c r="I123" s="68">
        <f t="shared" ref="I123:L125" si="10">I124</f>
        <v>0</v>
      </c>
      <c r="J123" s="90">
        <f t="shared" si="10"/>
        <v>0</v>
      </c>
      <c r="K123" s="69">
        <f t="shared" si="10"/>
        <v>0</v>
      </c>
      <c r="L123" s="68">
        <f t="shared" si="10"/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95</v>
      </c>
      <c r="H124" s="45">
        <v>95</v>
      </c>
      <c r="I124" s="46">
        <f t="shared" si="10"/>
        <v>0</v>
      </c>
      <c r="J124" s="88">
        <f t="shared" si="10"/>
        <v>0</v>
      </c>
      <c r="K124" s="47">
        <f t="shared" si="10"/>
        <v>0</v>
      </c>
      <c r="L124" s="46">
        <f t="shared" si="10"/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95</v>
      </c>
      <c r="H125" s="45">
        <v>96</v>
      </c>
      <c r="I125" s="46">
        <f t="shared" si="10"/>
        <v>0</v>
      </c>
      <c r="J125" s="88">
        <f t="shared" si="10"/>
        <v>0</v>
      </c>
      <c r="K125" s="47">
        <f t="shared" si="10"/>
        <v>0</v>
      </c>
      <c r="L125" s="46">
        <f t="shared" si="10"/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95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96</v>
      </c>
      <c r="H127" s="45">
        <v>98</v>
      </c>
      <c r="I127" s="75">
        <f t="shared" ref="I127:L129" si="11">I128</f>
        <v>0</v>
      </c>
      <c r="J127" s="102">
        <f t="shared" si="11"/>
        <v>0</v>
      </c>
      <c r="K127" s="76">
        <f t="shared" si="11"/>
        <v>0</v>
      </c>
      <c r="L127" s="75">
        <f t="shared" si="11"/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97</v>
      </c>
      <c r="H128" s="45">
        <v>99</v>
      </c>
      <c r="I128" s="46">
        <f t="shared" si="11"/>
        <v>0</v>
      </c>
      <c r="J128" s="88">
        <f t="shared" si="11"/>
        <v>0</v>
      </c>
      <c r="K128" s="47">
        <f t="shared" si="11"/>
        <v>0</v>
      </c>
      <c r="L128" s="46">
        <f t="shared" si="11"/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96</v>
      </c>
      <c r="H129" s="45">
        <v>100</v>
      </c>
      <c r="I129" s="46">
        <f t="shared" si="11"/>
        <v>0</v>
      </c>
      <c r="J129" s="88">
        <f t="shared" si="11"/>
        <v>0</v>
      </c>
      <c r="K129" s="47">
        <f t="shared" si="11"/>
        <v>0</v>
      </c>
      <c r="L129" s="46">
        <f t="shared" si="11"/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98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99</v>
      </c>
      <c r="H131" s="45">
        <v>102</v>
      </c>
      <c r="I131" s="47">
        <f>SUM(I132+I137+I145)</f>
        <v>2800</v>
      </c>
      <c r="J131" s="88">
        <f>SUM(J132+J137+J145)</f>
        <v>1200</v>
      </c>
      <c r="K131" s="47">
        <f>SUM(K132+K137+K145)</f>
        <v>1003.67</v>
      </c>
      <c r="L131" s="46">
        <f>SUM(L132+L137+L145)</f>
        <v>1003.67</v>
      </c>
    </row>
    <row r="132" spans="1:12" hidden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100</v>
      </c>
      <c r="H132" s="45">
        <v>103</v>
      </c>
      <c r="I132" s="47">
        <f t="shared" ref="I132:L133" si="12">I133</f>
        <v>0</v>
      </c>
      <c r="J132" s="88">
        <f t="shared" si="12"/>
        <v>0</v>
      </c>
      <c r="K132" s="47">
        <f t="shared" si="12"/>
        <v>0</v>
      </c>
      <c r="L132" s="46">
        <f t="shared" si="12"/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100</v>
      </c>
      <c r="H133" s="45">
        <v>104</v>
      </c>
      <c r="I133" s="47">
        <f t="shared" si="12"/>
        <v>0</v>
      </c>
      <c r="J133" s="88">
        <f t="shared" si="12"/>
        <v>0</v>
      </c>
      <c r="K133" s="47">
        <f t="shared" si="12"/>
        <v>0</v>
      </c>
      <c r="L133" s="46">
        <f t="shared" si="12"/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100</v>
      </c>
      <c r="H134" s="45">
        <v>105</v>
      </c>
      <c r="I134" s="47">
        <f>SUM(I135:I136)</f>
        <v>0</v>
      </c>
      <c r="J134" s="88">
        <f>SUM(J135:J136)</f>
        <v>0</v>
      </c>
      <c r="K134" s="47">
        <f>SUM(K135:K136)</f>
        <v>0</v>
      </c>
      <c r="L134" s="46">
        <f>SUM(L135:L136)</f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101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102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103</v>
      </c>
      <c r="H137" s="45">
        <v>108</v>
      </c>
      <c r="I137" s="55">
        <f t="shared" ref="I137:L138" si="13">I138</f>
        <v>0</v>
      </c>
      <c r="J137" s="91">
        <f t="shared" si="13"/>
        <v>0</v>
      </c>
      <c r="K137" s="55">
        <f t="shared" si="13"/>
        <v>0</v>
      </c>
      <c r="L137" s="56">
        <f t="shared" si="13"/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104</v>
      </c>
      <c r="H138" s="45">
        <v>109</v>
      </c>
      <c r="I138" s="47">
        <f t="shared" si="13"/>
        <v>0</v>
      </c>
      <c r="J138" s="88">
        <f t="shared" si="13"/>
        <v>0</v>
      </c>
      <c r="K138" s="47">
        <f t="shared" si="13"/>
        <v>0</v>
      </c>
      <c r="L138" s="46">
        <f t="shared" si="13"/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104</v>
      </c>
      <c r="H139" s="45">
        <v>110</v>
      </c>
      <c r="I139" s="47">
        <f>SUM(I140:I141)</f>
        <v>0</v>
      </c>
      <c r="J139" s="88">
        <f>SUM(J140:J141)</f>
        <v>0</v>
      </c>
      <c r="K139" s="47">
        <f>SUM(K140:K141)</f>
        <v>0</v>
      </c>
      <c r="L139" s="46">
        <f>SUM(L140:L141)</f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105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106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107</v>
      </c>
      <c r="H142" s="45">
        <v>113</v>
      </c>
      <c r="I142" s="47">
        <f>I143</f>
        <v>0</v>
      </c>
      <c r="J142" s="47">
        <f>J143</f>
        <v>0</v>
      </c>
      <c r="K142" s="47">
        <f>K143</f>
        <v>0</v>
      </c>
      <c r="L142" s="47">
        <f>L143</f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107</v>
      </c>
      <c r="H143" s="45">
        <v>114</v>
      </c>
      <c r="I143" s="47">
        <f>SUM(I144)</f>
        <v>0</v>
      </c>
      <c r="J143" s="47">
        <f>SUM(J144)</f>
        <v>0</v>
      </c>
      <c r="K143" s="47">
        <f>SUM(K144)</f>
        <v>0</v>
      </c>
      <c r="L143" s="47">
        <f>SUM(L144)</f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107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idden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108</v>
      </c>
      <c r="H145" s="45">
        <v>116</v>
      </c>
      <c r="I145" s="47">
        <f t="shared" ref="I145:L146" si="14">I146</f>
        <v>2800</v>
      </c>
      <c r="J145" s="88">
        <f t="shared" si="14"/>
        <v>1200</v>
      </c>
      <c r="K145" s="47">
        <f t="shared" si="14"/>
        <v>1003.67</v>
      </c>
      <c r="L145" s="46">
        <f t="shared" si="14"/>
        <v>1003.67</v>
      </c>
    </row>
    <row r="146" spans="1:12" hidden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108</v>
      </c>
      <c r="H146" s="45">
        <v>117</v>
      </c>
      <c r="I146" s="76">
        <f t="shared" si="14"/>
        <v>2800</v>
      </c>
      <c r="J146" s="102">
        <f t="shared" si="14"/>
        <v>1200</v>
      </c>
      <c r="K146" s="76">
        <f t="shared" si="14"/>
        <v>1003.67</v>
      </c>
      <c r="L146" s="75">
        <f t="shared" si="14"/>
        <v>1003.67</v>
      </c>
    </row>
    <row r="147" spans="1:12" hidden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108</v>
      </c>
      <c r="H147" s="45">
        <v>118</v>
      </c>
      <c r="I147" s="47">
        <f>SUM(I148:I149)</f>
        <v>2800</v>
      </c>
      <c r="J147" s="88">
        <f>SUM(J148:J149)</f>
        <v>1200</v>
      </c>
      <c r="K147" s="47">
        <f>SUM(K148:K149)</f>
        <v>1003.67</v>
      </c>
      <c r="L147" s="46">
        <f>SUM(L148:L149)</f>
        <v>1003.67</v>
      </c>
    </row>
    <row r="148" spans="1:12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109</v>
      </c>
      <c r="H148" s="45">
        <v>119</v>
      </c>
      <c r="I148" s="103">
        <v>2800</v>
      </c>
      <c r="J148" s="103">
        <v>1200</v>
      </c>
      <c r="K148" s="103">
        <v>1003.67</v>
      </c>
      <c r="L148" s="103">
        <v>1003.67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110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111</v>
      </c>
      <c r="H150" s="45">
        <v>121</v>
      </c>
      <c r="I150" s="69">
        <f>I151</f>
        <v>0</v>
      </c>
      <c r="J150" s="90">
        <f>J151</f>
        <v>0</v>
      </c>
      <c r="K150" s="69">
        <f>K151</f>
        <v>0</v>
      </c>
      <c r="L150" s="68">
        <f>L151</f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111</v>
      </c>
      <c r="H151" s="45">
        <v>122</v>
      </c>
      <c r="I151" s="69">
        <f>I152+I157</f>
        <v>0</v>
      </c>
      <c r="J151" s="90">
        <f>J152+J157</f>
        <v>0</v>
      </c>
      <c r="K151" s="69">
        <f>K152+K157</f>
        <v>0</v>
      </c>
      <c r="L151" s="68">
        <f>L152+L157</f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112</v>
      </c>
      <c r="H152" s="45">
        <v>123</v>
      </c>
      <c r="I152" s="47">
        <f>I153</f>
        <v>0</v>
      </c>
      <c r="J152" s="88">
        <f>J153</f>
        <v>0</v>
      </c>
      <c r="K152" s="47">
        <f>K153</f>
        <v>0</v>
      </c>
      <c r="L152" s="46">
        <f>L153</f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112</v>
      </c>
      <c r="H153" s="45">
        <v>124</v>
      </c>
      <c r="I153" s="69">
        <f>SUM(I154:I156)</f>
        <v>0</v>
      </c>
      <c r="J153" s="69">
        <f>SUM(J154:J156)</f>
        <v>0</v>
      </c>
      <c r="K153" s="69">
        <f>SUM(K154:K156)</f>
        <v>0</v>
      </c>
      <c r="L153" s="69">
        <f>SUM(L154:L156)</f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113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114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idden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115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116</v>
      </c>
      <c r="H157" s="45">
        <v>128</v>
      </c>
      <c r="I157" s="47">
        <f t="shared" ref="I157:L158" si="15">I158</f>
        <v>0</v>
      </c>
      <c r="J157" s="88">
        <f t="shared" si="15"/>
        <v>0</v>
      </c>
      <c r="K157" s="47">
        <f t="shared" si="15"/>
        <v>0</v>
      </c>
      <c r="L157" s="46">
        <f t="shared" si="15"/>
        <v>0</v>
      </c>
    </row>
    <row r="158" spans="1:12" hidden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116</v>
      </c>
      <c r="H158" s="45">
        <v>129</v>
      </c>
      <c r="I158" s="47">
        <f t="shared" si="15"/>
        <v>0</v>
      </c>
      <c r="J158" s="88">
        <f t="shared" si="15"/>
        <v>0</v>
      </c>
      <c r="K158" s="47">
        <f t="shared" si="15"/>
        <v>0</v>
      </c>
      <c r="L158" s="46">
        <f t="shared" si="15"/>
        <v>0</v>
      </c>
    </row>
    <row r="159" spans="1:12" hidden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116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117</v>
      </c>
      <c r="H160" s="45">
        <v>131</v>
      </c>
      <c r="I160" s="47">
        <f>I161+I165</f>
        <v>0</v>
      </c>
      <c r="J160" s="88">
        <f>J161+J165</f>
        <v>0</v>
      </c>
      <c r="K160" s="47">
        <f>K161+K165</f>
        <v>0</v>
      </c>
      <c r="L160" s="46">
        <f>L161+L165</f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118</v>
      </c>
      <c r="H161" s="45">
        <v>132</v>
      </c>
      <c r="I161" s="47">
        <f t="shared" ref="I161:L163" si="16">I162</f>
        <v>0</v>
      </c>
      <c r="J161" s="88">
        <f t="shared" si="16"/>
        <v>0</v>
      </c>
      <c r="K161" s="47">
        <f t="shared" si="16"/>
        <v>0</v>
      </c>
      <c r="L161" s="46">
        <f t="shared" si="16"/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119</v>
      </c>
      <c r="H162" s="45">
        <v>133</v>
      </c>
      <c r="I162" s="69">
        <f t="shared" si="16"/>
        <v>0</v>
      </c>
      <c r="J162" s="90">
        <f t="shared" si="16"/>
        <v>0</v>
      </c>
      <c r="K162" s="69">
        <f t="shared" si="16"/>
        <v>0</v>
      </c>
      <c r="L162" s="68">
        <f t="shared" si="16"/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119</v>
      </c>
      <c r="H163" s="45">
        <v>134</v>
      </c>
      <c r="I163" s="47">
        <f t="shared" si="16"/>
        <v>0</v>
      </c>
      <c r="J163" s="88">
        <f t="shared" si="16"/>
        <v>0</v>
      </c>
      <c r="K163" s="47">
        <f t="shared" si="16"/>
        <v>0</v>
      </c>
      <c r="L163" s="46">
        <f t="shared" si="16"/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119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120</v>
      </c>
      <c r="H165" s="45">
        <v>136</v>
      </c>
      <c r="I165" s="47">
        <f>SUM(I166+I171)</f>
        <v>0</v>
      </c>
      <c r="J165" s="47">
        <f>SUM(J166+J171)</f>
        <v>0</v>
      </c>
      <c r="K165" s="47">
        <f>SUM(K166+K171)</f>
        <v>0</v>
      </c>
      <c r="L165" s="47">
        <f>SUM(L166+L171)</f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121</v>
      </c>
      <c r="H166" s="45">
        <v>137</v>
      </c>
      <c r="I166" s="69">
        <f>I167</f>
        <v>0</v>
      </c>
      <c r="J166" s="90">
        <f>J167</f>
        <v>0</v>
      </c>
      <c r="K166" s="69">
        <f>K167</f>
        <v>0</v>
      </c>
      <c r="L166" s="68">
        <f>L167</f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122</v>
      </c>
      <c r="H167" s="45">
        <v>138</v>
      </c>
      <c r="I167" s="47">
        <f>SUM(I168:I170)</f>
        <v>0</v>
      </c>
      <c r="J167" s="88">
        <f>SUM(J168:J170)</f>
        <v>0</v>
      </c>
      <c r="K167" s="47">
        <f>SUM(K168:K170)</f>
        <v>0</v>
      </c>
      <c r="L167" s="46">
        <f>SUM(L168:L170)</f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123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124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125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126</v>
      </c>
      <c r="H171" s="45">
        <v>142</v>
      </c>
      <c r="I171" s="47">
        <f>I172</f>
        <v>0</v>
      </c>
      <c r="J171" s="88">
        <f>J172</f>
        <v>0</v>
      </c>
      <c r="K171" s="47">
        <f>K172</f>
        <v>0</v>
      </c>
      <c r="L171" s="46">
        <f>L172</f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127</v>
      </c>
      <c r="H172" s="45">
        <v>143</v>
      </c>
      <c r="I172" s="69">
        <f>SUM(I173:I175)</f>
        <v>0</v>
      </c>
      <c r="J172" s="69">
        <f>SUM(J173:J175)</f>
        <v>0</v>
      </c>
      <c r="K172" s="69">
        <f>SUM(K173:K175)</f>
        <v>0</v>
      </c>
      <c r="L172" s="69">
        <f>SUM(L173:L175)</f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128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129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130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52.8" customHeight="1">
      <c r="A176" s="41">
        <v>3</v>
      </c>
      <c r="B176" s="43"/>
      <c r="C176" s="41"/>
      <c r="D176" s="42"/>
      <c r="E176" s="42"/>
      <c r="F176" s="44"/>
      <c r="G176" s="97" t="s">
        <v>131</v>
      </c>
      <c r="H176" s="45">
        <v>147</v>
      </c>
      <c r="I176" s="46">
        <f>SUM(I177+I230+I295)</f>
        <v>6100</v>
      </c>
      <c r="J176" s="88">
        <f>SUM(J177+J230+J295)</f>
        <v>6100</v>
      </c>
      <c r="K176" s="47">
        <f>SUM(K177+K230+K295)</f>
        <v>6100</v>
      </c>
      <c r="L176" s="46">
        <f>SUM(L177+L230+L295)</f>
        <v>6100</v>
      </c>
    </row>
    <row r="177" spans="1:16" ht="28.2" customHeight="1">
      <c r="A177" s="92">
        <v>3</v>
      </c>
      <c r="B177" s="41">
        <v>1</v>
      </c>
      <c r="C177" s="67"/>
      <c r="D177" s="49"/>
      <c r="E177" s="49"/>
      <c r="F177" s="105"/>
      <c r="G177" s="87" t="s">
        <v>132</v>
      </c>
      <c r="H177" s="45">
        <v>148</v>
      </c>
      <c r="I177" s="46">
        <f>SUM(I178+I201+I208+I220+I224)</f>
        <v>6100</v>
      </c>
      <c r="J177" s="68">
        <f>SUM(J178+J201+J208+J220+J224)</f>
        <v>6100</v>
      </c>
      <c r="K177" s="68">
        <f>SUM(K178+K201+K208+K220+K224)</f>
        <v>6100</v>
      </c>
      <c r="L177" s="68">
        <f>SUM(L178+L201+L208+L220+L224)</f>
        <v>6100</v>
      </c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133</v>
      </c>
      <c r="H178" s="45">
        <v>149</v>
      </c>
      <c r="I178" s="68">
        <f>SUM(I179+I182+I187+I193+I198)</f>
        <v>6100</v>
      </c>
      <c r="J178" s="88">
        <f>SUM(J179+J182+J187+J193+J198)</f>
        <v>6100</v>
      </c>
      <c r="K178" s="47">
        <f>SUM(K179+K182+K187+K193+K198)</f>
        <v>6100</v>
      </c>
      <c r="L178" s="46">
        <f>SUM(L179+L182+L187+L193+L198)</f>
        <v>6100</v>
      </c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134</v>
      </c>
      <c r="H179" s="45">
        <v>150</v>
      </c>
      <c r="I179" s="46">
        <f t="shared" ref="I179:L180" si="17">I180</f>
        <v>0</v>
      </c>
      <c r="J179" s="90">
        <f t="shared" si="17"/>
        <v>0</v>
      </c>
      <c r="K179" s="69">
        <f t="shared" si="17"/>
        <v>0</v>
      </c>
      <c r="L179" s="68">
        <f t="shared" si="17"/>
        <v>0</v>
      </c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135</v>
      </c>
      <c r="H180" s="45">
        <v>151</v>
      </c>
      <c r="I180" s="68">
        <f t="shared" si="17"/>
        <v>0</v>
      </c>
      <c r="J180" s="46">
        <f t="shared" si="17"/>
        <v>0</v>
      </c>
      <c r="K180" s="46">
        <f t="shared" si="17"/>
        <v>0</v>
      </c>
      <c r="L180" s="46">
        <f t="shared" si="17"/>
        <v>0</v>
      </c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135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136</v>
      </c>
      <c r="H182" s="45">
        <v>153</v>
      </c>
      <c r="I182" s="68">
        <f>I183</f>
        <v>0</v>
      </c>
      <c r="J182" s="90">
        <f>J183</f>
        <v>0</v>
      </c>
      <c r="K182" s="69">
        <f>K183</f>
        <v>0</v>
      </c>
      <c r="L182" s="68">
        <f>L183</f>
        <v>0</v>
      </c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136</v>
      </c>
      <c r="H183" s="45">
        <v>154</v>
      </c>
      <c r="I183" s="46">
        <f>SUM(I184:I186)</f>
        <v>0</v>
      </c>
      <c r="J183" s="88">
        <f>SUM(J184:J186)</f>
        <v>0</v>
      </c>
      <c r="K183" s="47">
        <f>SUM(K184:K186)</f>
        <v>0</v>
      </c>
      <c r="L183" s="46">
        <f>SUM(L184:L186)</f>
        <v>0</v>
      </c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137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138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139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140</v>
      </c>
      <c r="H187" s="45">
        <v>158</v>
      </c>
      <c r="I187" s="46">
        <f>I188</f>
        <v>6100</v>
      </c>
      <c r="J187" s="88">
        <f>J188</f>
        <v>6100</v>
      </c>
      <c r="K187" s="47">
        <f>K188</f>
        <v>6100</v>
      </c>
      <c r="L187" s="46">
        <f>L188</f>
        <v>6100</v>
      </c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140</v>
      </c>
      <c r="H188" s="45">
        <v>159</v>
      </c>
      <c r="I188" s="46">
        <f t="shared" ref="I188:P188" si="18">SUM(I189:I192)</f>
        <v>6100</v>
      </c>
      <c r="J188" s="46">
        <f t="shared" si="18"/>
        <v>6100</v>
      </c>
      <c r="K188" s="46">
        <f t="shared" si="18"/>
        <v>6100</v>
      </c>
      <c r="L188" s="46">
        <f t="shared" si="18"/>
        <v>6100</v>
      </c>
      <c r="M188" s="46">
        <f t="shared" si="18"/>
        <v>0</v>
      </c>
      <c r="N188" s="46">
        <f t="shared" si="18"/>
        <v>0</v>
      </c>
      <c r="O188" s="46">
        <f t="shared" si="18"/>
        <v>0</v>
      </c>
      <c r="P188" s="46">
        <f t="shared" si="18"/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141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</row>
    <row r="190" spans="1:16" ht="15.75" customHeight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142</v>
      </c>
      <c r="H190" s="45">
        <v>161</v>
      </c>
      <c r="I190" s="63">
        <v>5000</v>
      </c>
      <c r="J190" s="65">
        <v>5000</v>
      </c>
      <c r="K190" s="65">
        <v>5000</v>
      </c>
      <c r="L190" s="65">
        <v>5000</v>
      </c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143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</row>
    <row r="192" spans="1:16" ht="27" customHeight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144</v>
      </c>
      <c r="H192" s="45">
        <v>163</v>
      </c>
      <c r="I192" s="115">
        <v>1100</v>
      </c>
      <c r="J192" s="116">
        <v>1100</v>
      </c>
      <c r="K192" s="65">
        <v>1100</v>
      </c>
      <c r="L192" s="65">
        <v>1100</v>
      </c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145</v>
      </c>
      <c r="H193" s="45">
        <v>163</v>
      </c>
      <c r="I193" s="46">
        <f>I194</f>
        <v>0</v>
      </c>
      <c r="J193" s="91">
        <f>J194</f>
        <v>0</v>
      </c>
      <c r="K193" s="55">
        <f>K194</f>
        <v>0</v>
      </c>
      <c r="L193" s="56">
        <f>L194</f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145</v>
      </c>
      <c r="H194" s="45">
        <v>164</v>
      </c>
      <c r="I194" s="68">
        <f>SUM(I195:I197)</f>
        <v>0</v>
      </c>
      <c r="J194" s="88">
        <f>SUM(J195:J197)</f>
        <v>0</v>
      </c>
      <c r="K194" s="47">
        <f>SUM(K195:K197)</f>
        <v>0</v>
      </c>
      <c r="L194" s="46">
        <f>SUM(L195:L197)</f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146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147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148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149</v>
      </c>
      <c r="H198" s="45">
        <v>168</v>
      </c>
      <c r="I198" s="46">
        <f t="shared" ref="I198:L199" si="19">I199</f>
        <v>0</v>
      </c>
      <c r="J198" s="88">
        <f t="shared" si="19"/>
        <v>0</v>
      </c>
      <c r="K198" s="47">
        <f t="shared" si="19"/>
        <v>0</v>
      </c>
      <c r="L198" s="46">
        <f t="shared" si="19"/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149</v>
      </c>
      <c r="H199" s="45">
        <v>169</v>
      </c>
      <c r="I199" s="47">
        <f t="shared" si="19"/>
        <v>0</v>
      </c>
      <c r="J199" s="47">
        <f t="shared" si="19"/>
        <v>0</v>
      </c>
      <c r="K199" s="47">
        <f t="shared" si="19"/>
        <v>0</v>
      </c>
      <c r="L199" s="47">
        <f t="shared" si="19"/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149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150</v>
      </c>
      <c r="H201" s="45">
        <v>171</v>
      </c>
      <c r="I201" s="46">
        <f t="shared" ref="I201:L202" si="20">I202</f>
        <v>0</v>
      </c>
      <c r="J201" s="91">
        <f t="shared" si="20"/>
        <v>0</v>
      </c>
      <c r="K201" s="55">
        <f t="shared" si="20"/>
        <v>0</v>
      </c>
      <c r="L201" s="56">
        <f t="shared" si="20"/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150</v>
      </c>
      <c r="H202" s="45">
        <v>172</v>
      </c>
      <c r="I202" s="68">
        <f t="shared" si="20"/>
        <v>0</v>
      </c>
      <c r="J202" s="88">
        <f t="shared" si="20"/>
        <v>0</v>
      </c>
      <c r="K202" s="47">
        <f t="shared" si="20"/>
        <v>0</v>
      </c>
      <c r="L202" s="46">
        <f t="shared" si="20"/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150</v>
      </c>
      <c r="H203" s="45">
        <v>173</v>
      </c>
      <c r="I203" s="46">
        <f>SUM(I204:I207)</f>
        <v>0</v>
      </c>
      <c r="J203" s="90">
        <f>SUM(J204:J207)</f>
        <v>0</v>
      </c>
      <c r="K203" s="69">
        <f>SUM(K204:K207)</f>
        <v>0</v>
      </c>
      <c r="L203" s="68">
        <f>SUM(L204:L207)</f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151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152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153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154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155</v>
      </c>
      <c r="H208" s="45">
        <v>178</v>
      </c>
      <c r="I208" s="46">
        <f>SUM(I209+I212)</f>
        <v>0</v>
      </c>
      <c r="J208" s="88">
        <f>SUM(J209+J212)</f>
        <v>0</v>
      </c>
      <c r="K208" s="47">
        <f>SUM(K209+K212)</f>
        <v>0</v>
      </c>
      <c r="L208" s="46">
        <f>SUM(L209+L212)</f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156</v>
      </c>
      <c r="H209" s="45">
        <v>179</v>
      </c>
      <c r="I209" s="68">
        <f t="shared" ref="I209:L210" si="21">I210</f>
        <v>0</v>
      </c>
      <c r="J209" s="90">
        <f t="shared" si="21"/>
        <v>0</v>
      </c>
      <c r="K209" s="69">
        <f t="shared" si="21"/>
        <v>0</v>
      </c>
      <c r="L209" s="68">
        <f t="shared" si="21"/>
        <v>0</v>
      </c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156</v>
      </c>
      <c r="H210" s="45">
        <v>180</v>
      </c>
      <c r="I210" s="46">
        <f t="shared" si="21"/>
        <v>0</v>
      </c>
      <c r="J210" s="88">
        <f t="shared" si="21"/>
        <v>0</v>
      </c>
      <c r="K210" s="47">
        <f t="shared" si="21"/>
        <v>0</v>
      </c>
      <c r="L210" s="46">
        <f t="shared" si="21"/>
        <v>0</v>
      </c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156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157</v>
      </c>
      <c r="H212" s="45">
        <v>182</v>
      </c>
      <c r="I212" s="46">
        <f>I213</f>
        <v>0</v>
      </c>
      <c r="J212" s="88">
        <f>J213</f>
        <v>0</v>
      </c>
      <c r="K212" s="47">
        <f>K213</f>
        <v>0</v>
      </c>
      <c r="L212" s="46">
        <f>L213</f>
        <v>0</v>
      </c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157</v>
      </c>
      <c r="H213" s="45">
        <v>183</v>
      </c>
      <c r="I213" s="46">
        <f>SUM(I214:I219)</f>
        <v>0</v>
      </c>
      <c r="J213" s="46">
        <f>SUM(J214:J219)</f>
        <v>0</v>
      </c>
      <c r="K213" s="46">
        <f>SUM(K214:K219)</f>
        <v>0</v>
      </c>
      <c r="L213" s="46">
        <f>SUM(L214:L219)</f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158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159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160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161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162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157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163</v>
      </c>
      <c r="H220" s="45">
        <v>190</v>
      </c>
      <c r="I220" s="68">
        <f t="shared" ref="I220:L222" si="22">I221</f>
        <v>0</v>
      </c>
      <c r="J220" s="90">
        <f t="shared" si="22"/>
        <v>0</v>
      </c>
      <c r="K220" s="69">
        <f t="shared" si="22"/>
        <v>0</v>
      </c>
      <c r="L220" s="69">
        <f t="shared" si="22"/>
        <v>0</v>
      </c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163</v>
      </c>
      <c r="H221" s="45">
        <v>191</v>
      </c>
      <c r="I221" s="75">
        <f t="shared" si="22"/>
        <v>0</v>
      </c>
      <c r="J221" s="102">
        <f t="shared" si="22"/>
        <v>0</v>
      </c>
      <c r="K221" s="76">
        <f t="shared" si="22"/>
        <v>0</v>
      </c>
      <c r="L221" s="76">
        <f t="shared" si="22"/>
        <v>0</v>
      </c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164</v>
      </c>
      <c r="H222" s="45">
        <v>192</v>
      </c>
      <c r="I222" s="46">
        <f t="shared" si="22"/>
        <v>0</v>
      </c>
      <c r="J222" s="88">
        <f t="shared" si="22"/>
        <v>0</v>
      </c>
      <c r="K222" s="47">
        <f t="shared" si="22"/>
        <v>0</v>
      </c>
      <c r="L222" s="47">
        <f t="shared" si="22"/>
        <v>0</v>
      </c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164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165</v>
      </c>
      <c r="H224" s="45">
        <v>194</v>
      </c>
      <c r="I224" s="46">
        <f t="shared" ref="I224:L225" si="23">I225</f>
        <v>0</v>
      </c>
      <c r="J224" s="46">
        <f t="shared" si="23"/>
        <v>0</v>
      </c>
      <c r="K224" s="46">
        <f t="shared" si="23"/>
        <v>0</v>
      </c>
      <c r="L224" s="46">
        <f t="shared" si="23"/>
        <v>0</v>
      </c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165</v>
      </c>
      <c r="H225" s="45">
        <v>195</v>
      </c>
      <c r="I225" s="46">
        <f t="shared" si="23"/>
        <v>0</v>
      </c>
      <c r="J225" s="46">
        <f t="shared" si="23"/>
        <v>0</v>
      </c>
      <c r="K225" s="46">
        <f t="shared" si="23"/>
        <v>0</v>
      </c>
      <c r="L225" s="46">
        <f t="shared" si="23"/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165</v>
      </c>
      <c r="H226" s="45">
        <v>196</v>
      </c>
      <c r="I226" s="46">
        <f>SUM(I227:I229)</f>
        <v>0</v>
      </c>
      <c r="J226" s="46">
        <f>SUM(J227:J229)</f>
        <v>0</v>
      </c>
      <c r="K226" s="46">
        <f>SUM(K227:K229)</f>
        <v>0</v>
      </c>
      <c r="L226" s="46">
        <f>SUM(L227:L229)</f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166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167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168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169</v>
      </c>
      <c r="H230" s="45">
        <v>200</v>
      </c>
      <c r="I230" s="46">
        <f>SUM(I231+I263)</f>
        <v>0</v>
      </c>
      <c r="J230" s="88">
        <f>SUM(J231+J263)</f>
        <v>0</v>
      </c>
      <c r="K230" s="47">
        <f>SUM(K231+K263)</f>
        <v>0</v>
      </c>
      <c r="L230" s="47">
        <f>SUM(L231+L263)</f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170</v>
      </c>
      <c r="H231" s="45">
        <v>201</v>
      </c>
      <c r="I231" s="75">
        <f>SUM(I232+I241+I245+I249+I253+I256+I259)</f>
        <v>0</v>
      </c>
      <c r="J231" s="102">
        <f>SUM(J232+J241+J245+J249+J253+J256+J259)</f>
        <v>0</v>
      </c>
      <c r="K231" s="76">
        <f>SUM(K232+K241+K245+K249+K253+K256+K259)</f>
        <v>0</v>
      </c>
      <c r="L231" s="76">
        <f>SUM(L232+L241+L245+L249+L253+L256+L259)</f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171</v>
      </c>
      <c r="H232" s="45">
        <v>202</v>
      </c>
      <c r="I232" s="75">
        <f>I233</f>
        <v>0</v>
      </c>
      <c r="J232" s="75">
        <f>J233</f>
        <v>0</v>
      </c>
      <c r="K232" s="75">
        <f>K233</f>
        <v>0</v>
      </c>
      <c r="L232" s="75">
        <f>L233</f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172</v>
      </c>
      <c r="H233" s="45">
        <v>203</v>
      </c>
      <c r="I233" s="46">
        <f>SUM(I234:I234)</f>
        <v>0</v>
      </c>
      <c r="J233" s="88">
        <f>SUM(J234:J234)</f>
        <v>0</v>
      </c>
      <c r="K233" s="47">
        <f>SUM(K234:K234)</f>
        <v>0</v>
      </c>
      <c r="L233" s="47">
        <f>SUM(L234:L234)</f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172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173</v>
      </c>
      <c r="H235" s="45">
        <v>205</v>
      </c>
      <c r="I235" s="46">
        <f>SUM(I236:I237)</f>
        <v>0</v>
      </c>
      <c r="J235" s="46">
        <f>SUM(J236:J237)</f>
        <v>0</v>
      </c>
      <c r="K235" s="46">
        <f>SUM(K236:K237)</f>
        <v>0</v>
      </c>
      <c r="L235" s="46">
        <f>SUM(L236:L237)</f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174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175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176</v>
      </c>
      <c r="H238" s="45">
        <v>208</v>
      </c>
      <c r="I238" s="46">
        <f>SUM(I239:I240)</f>
        <v>0</v>
      </c>
      <c r="J238" s="46">
        <f>SUM(J239:J240)</f>
        <v>0</v>
      </c>
      <c r="K238" s="46">
        <f>SUM(K239:K240)</f>
        <v>0</v>
      </c>
      <c r="L238" s="46">
        <f>SUM(L239:L240)</f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177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178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179</v>
      </c>
      <c r="H241" s="45">
        <v>211</v>
      </c>
      <c r="I241" s="46">
        <f>I242</f>
        <v>0</v>
      </c>
      <c r="J241" s="46">
        <f>J242</f>
        <v>0</v>
      </c>
      <c r="K241" s="46">
        <f>K242</f>
        <v>0</v>
      </c>
      <c r="L241" s="46">
        <f>L242</f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179</v>
      </c>
      <c r="H242" s="45">
        <v>212</v>
      </c>
      <c r="I242" s="46">
        <f>SUM(I243:I244)</f>
        <v>0</v>
      </c>
      <c r="J242" s="88">
        <f>SUM(J243:J244)</f>
        <v>0</v>
      </c>
      <c r="K242" s="47">
        <f>SUM(K243:K244)</f>
        <v>0</v>
      </c>
      <c r="L242" s="47">
        <f>SUM(L243:L244)</f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180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181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182</v>
      </c>
      <c r="H245" s="45">
        <v>215</v>
      </c>
      <c r="I245" s="68">
        <f>I246</f>
        <v>0</v>
      </c>
      <c r="J245" s="90">
        <f>J246</f>
        <v>0</v>
      </c>
      <c r="K245" s="69">
        <f>K246</f>
        <v>0</v>
      </c>
      <c r="L245" s="69">
        <f>L246</f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182</v>
      </c>
      <c r="H246" s="45">
        <v>216</v>
      </c>
      <c r="I246" s="46">
        <f>I247+I248</f>
        <v>0</v>
      </c>
      <c r="J246" s="46">
        <f>J247+J248</f>
        <v>0</v>
      </c>
      <c r="K246" s="46">
        <f>K247+K248</f>
        <v>0</v>
      </c>
      <c r="L246" s="46">
        <f>L247+L248</f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183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184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185</v>
      </c>
      <c r="H249" s="45">
        <v>219</v>
      </c>
      <c r="I249" s="46">
        <f>I250</f>
        <v>0</v>
      </c>
      <c r="J249" s="47">
        <f>J250</f>
        <v>0</v>
      </c>
      <c r="K249" s="46">
        <f>K250</f>
        <v>0</v>
      </c>
      <c r="L249" s="47">
        <f>L250</f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185</v>
      </c>
      <c r="H250" s="45">
        <v>220</v>
      </c>
      <c r="I250" s="68">
        <f>SUM(I251:I252)</f>
        <v>0</v>
      </c>
      <c r="J250" s="90">
        <f>SUM(J251:J252)</f>
        <v>0</v>
      </c>
      <c r="K250" s="69">
        <f>SUM(K251:K252)</f>
        <v>0</v>
      </c>
      <c r="L250" s="69">
        <f>SUM(L251:L252)</f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186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187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idden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188</v>
      </c>
      <c r="H253" s="45">
        <v>223</v>
      </c>
      <c r="I253" s="46">
        <f t="shared" ref="I253:L254" si="24">I254</f>
        <v>0</v>
      </c>
      <c r="J253" s="88">
        <f t="shared" si="24"/>
        <v>0</v>
      </c>
      <c r="K253" s="47">
        <f t="shared" si="24"/>
        <v>0</v>
      </c>
      <c r="L253" s="47">
        <f t="shared" si="24"/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188</v>
      </c>
      <c r="H254" s="45">
        <v>224</v>
      </c>
      <c r="I254" s="47">
        <f t="shared" si="24"/>
        <v>0</v>
      </c>
      <c r="J254" s="88">
        <f t="shared" si="24"/>
        <v>0</v>
      </c>
      <c r="K254" s="47">
        <f t="shared" si="24"/>
        <v>0</v>
      </c>
      <c r="L254" s="47">
        <f t="shared" si="24"/>
        <v>0</v>
      </c>
    </row>
    <row r="255" spans="1:12" hidden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188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idden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189</v>
      </c>
      <c r="H256" s="45">
        <v>226</v>
      </c>
      <c r="I256" s="46">
        <f t="shared" ref="I256:L257" si="25">I257</f>
        <v>0</v>
      </c>
      <c r="J256" s="88">
        <f t="shared" si="25"/>
        <v>0</v>
      </c>
      <c r="K256" s="47">
        <f t="shared" si="25"/>
        <v>0</v>
      </c>
      <c r="L256" s="47">
        <f t="shared" si="25"/>
        <v>0</v>
      </c>
    </row>
    <row r="257" spans="1:12" hidden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189</v>
      </c>
      <c r="H257" s="45">
        <v>227</v>
      </c>
      <c r="I257" s="46">
        <f t="shared" si="25"/>
        <v>0</v>
      </c>
      <c r="J257" s="88">
        <f t="shared" si="25"/>
        <v>0</v>
      </c>
      <c r="K257" s="47">
        <f t="shared" si="25"/>
        <v>0</v>
      </c>
      <c r="L257" s="47">
        <f t="shared" si="25"/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189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190</v>
      </c>
      <c r="H259" s="45">
        <v>229</v>
      </c>
      <c r="I259" s="46">
        <f>I260</f>
        <v>0</v>
      </c>
      <c r="J259" s="88">
        <f>J260</f>
        <v>0</v>
      </c>
      <c r="K259" s="47">
        <f>K260</f>
        <v>0</v>
      </c>
      <c r="L259" s="47">
        <f>L260</f>
        <v>0</v>
      </c>
    </row>
    <row r="260" spans="1:12" hidden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190</v>
      </c>
      <c r="H260" s="45">
        <v>230</v>
      </c>
      <c r="I260" s="46">
        <f>I261+I262</f>
        <v>0</v>
      </c>
      <c r="J260" s="46">
        <f>J261+J262</f>
        <v>0</v>
      </c>
      <c r="K260" s="46">
        <f>K261+K262</f>
        <v>0</v>
      </c>
      <c r="L260" s="46">
        <f>L261+L262</f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191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192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193</v>
      </c>
      <c r="H263" s="45">
        <v>233</v>
      </c>
      <c r="I263" s="46">
        <f>SUM(I264+I273+I277+I281+I285+I288+I291)</f>
        <v>0</v>
      </c>
      <c r="J263" s="88">
        <f>SUM(J264+J273+J277+J281+J285+J288+J291)</f>
        <v>0</v>
      </c>
      <c r="K263" s="47">
        <f>SUM(K264+K273+K277+K281+K285+K288+K291)</f>
        <v>0</v>
      </c>
      <c r="L263" s="47">
        <f>SUM(L264+L273+L277+L281+L285+L288+L291)</f>
        <v>0</v>
      </c>
    </row>
    <row r="264" spans="1:12" hidden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194</v>
      </c>
      <c r="H264" s="45">
        <v>234</v>
      </c>
      <c r="I264" s="46">
        <f>I265</f>
        <v>0</v>
      </c>
      <c r="J264" s="46">
        <f>J265</f>
        <v>0</v>
      </c>
      <c r="K264" s="46">
        <f>K265</f>
        <v>0</v>
      </c>
      <c r="L264" s="46">
        <f>L265</f>
        <v>0</v>
      </c>
    </row>
    <row r="265" spans="1:12" hidden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172</v>
      </c>
      <c r="H265" s="45">
        <v>235</v>
      </c>
      <c r="I265" s="46">
        <f>SUM(I266)</f>
        <v>0</v>
      </c>
      <c r="J265" s="46">
        <f>SUM(J266)</f>
        <v>0</v>
      </c>
      <c r="K265" s="46">
        <f>SUM(K266)</f>
        <v>0</v>
      </c>
      <c r="L265" s="46">
        <f>SUM(L266)</f>
        <v>0</v>
      </c>
    </row>
    <row r="266" spans="1:12" hidden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172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195</v>
      </c>
      <c r="H267" s="45">
        <v>237</v>
      </c>
      <c r="I267" s="46">
        <f>SUM(I268:I269)</f>
        <v>0</v>
      </c>
      <c r="J267" s="46">
        <f>SUM(J268:J269)</f>
        <v>0</v>
      </c>
      <c r="K267" s="46">
        <f>SUM(K268:K269)</f>
        <v>0</v>
      </c>
      <c r="L267" s="46">
        <f>SUM(L268:L269)</f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174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175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176</v>
      </c>
      <c r="H270" s="45">
        <v>240</v>
      </c>
      <c r="I270" s="46">
        <f>SUM(I271:I272)</f>
        <v>0</v>
      </c>
      <c r="J270" s="46">
        <f>SUM(J271:J272)</f>
        <v>0</v>
      </c>
      <c r="K270" s="46">
        <f>SUM(K271:K272)</f>
        <v>0</v>
      </c>
      <c r="L270" s="46">
        <f>SUM(L271:L272)</f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177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196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197</v>
      </c>
      <c r="H273" s="45">
        <v>243</v>
      </c>
      <c r="I273" s="46">
        <f>I274</f>
        <v>0</v>
      </c>
      <c r="J273" s="47">
        <f>J274</f>
        <v>0</v>
      </c>
      <c r="K273" s="46">
        <f>K274</f>
        <v>0</v>
      </c>
      <c r="L273" s="47">
        <f>L274</f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197</v>
      </c>
      <c r="H274" s="45">
        <v>244</v>
      </c>
      <c r="I274" s="68">
        <f>SUM(I275:I276)</f>
        <v>0</v>
      </c>
      <c r="J274" s="90">
        <f>SUM(J275:J276)</f>
        <v>0</v>
      </c>
      <c r="K274" s="69">
        <f>SUM(K275:K276)</f>
        <v>0</v>
      </c>
      <c r="L274" s="69">
        <f>SUM(L275:L276)</f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198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199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200</v>
      </c>
      <c r="H277" s="45">
        <v>247</v>
      </c>
      <c r="I277" s="46">
        <f>I278</f>
        <v>0</v>
      </c>
      <c r="J277" s="88">
        <f>J278</f>
        <v>0</v>
      </c>
      <c r="K277" s="47">
        <f>K278</f>
        <v>0</v>
      </c>
      <c r="L277" s="47">
        <f>L278</f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200</v>
      </c>
      <c r="H278" s="45">
        <v>248</v>
      </c>
      <c r="I278" s="46">
        <f>I279+I280</f>
        <v>0</v>
      </c>
      <c r="J278" s="46">
        <f>J279+J280</f>
        <v>0</v>
      </c>
      <c r="K278" s="46">
        <f>K279+K280</f>
        <v>0</v>
      </c>
      <c r="L278" s="46">
        <f>L279+L280</f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201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202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203</v>
      </c>
      <c r="H281" s="45">
        <v>251</v>
      </c>
      <c r="I281" s="46">
        <f>I282</f>
        <v>0</v>
      </c>
      <c r="J281" s="88">
        <f>J282</f>
        <v>0</v>
      </c>
      <c r="K281" s="47">
        <f>K282</f>
        <v>0</v>
      </c>
      <c r="L281" s="47">
        <f>L282</f>
        <v>0</v>
      </c>
    </row>
    <row r="282" spans="1:12" hidden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203</v>
      </c>
      <c r="H282" s="45">
        <v>252</v>
      </c>
      <c r="I282" s="46">
        <f>SUM(I283:I284)</f>
        <v>0</v>
      </c>
      <c r="J282" s="88">
        <f>SUM(J283:J284)</f>
        <v>0</v>
      </c>
      <c r="K282" s="47">
        <f>SUM(K283:K284)</f>
        <v>0</v>
      </c>
      <c r="L282" s="47">
        <f>SUM(L283:L284)</f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204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205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206</v>
      </c>
      <c r="H285" s="45">
        <v>255</v>
      </c>
      <c r="I285" s="46">
        <f t="shared" ref="I285:L286" si="26">I286</f>
        <v>0</v>
      </c>
      <c r="J285" s="88">
        <f t="shared" si="26"/>
        <v>0</v>
      </c>
      <c r="K285" s="47">
        <f t="shared" si="26"/>
        <v>0</v>
      </c>
      <c r="L285" s="47">
        <f t="shared" si="26"/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206</v>
      </c>
      <c r="H286" s="45">
        <v>256</v>
      </c>
      <c r="I286" s="46">
        <f t="shared" si="26"/>
        <v>0</v>
      </c>
      <c r="J286" s="88">
        <f t="shared" si="26"/>
        <v>0</v>
      </c>
      <c r="K286" s="47">
        <f t="shared" si="26"/>
        <v>0</v>
      </c>
      <c r="L286" s="47">
        <f t="shared" si="26"/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206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189</v>
      </c>
      <c r="H288" s="45">
        <v>258</v>
      </c>
      <c r="I288" s="46">
        <f t="shared" ref="I288:L289" si="27">I289</f>
        <v>0</v>
      </c>
      <c r="J288" s="121">
        <f t="shared" si="27"/>
        <v>0</v>
      </c>
      <c r="K288" s="47">
        <f t="shared" si="27"/>
        <v>0</v>
      </c>
      <c r="L288" s="47">
        <f t="shared" si="27"/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189</v>
      </c>
      <c r="H289" s="45">
        <v>259</v>
      </c>
      <c r="I289" s="46">
        <f t="shared" si="27"/>
        <v>0</v>
      </c>
      <c r="J289" s="121">
        <f t="shared" si="27"/>
        <v>0</v>
      </c>
      <c r="K289" s="47">
        <f t="shared" si="27"/>
        <v>0</v>
      </c>
      <c r="L289" s="47">
        <f t="shared" si="27"/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189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190</v>
      </c>
      <c r="H291" s="45">
        <v>261</v>
      </c>
      <c r="I291" s="46">
        <f>I292</f>
        <v>0</v>
      </c>
      <c r="J291" s="121">
        <f>J292</f>
        <v>0</v>
      </c>
      <c r="K291" s="47">
        <f>K292</f>
        <v>0</v>
      </c>
      <c r="L291" s="47">
        <f>L292</f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190</v>
      </c>
      <c r="H292" s="45">
        <v>262</v>
      </c>
      <c r="I292" s="46">
        <f>I293+I294</f>
        <v>0</v>
      </c>
      <c r="J292" s="46">
        <f>J293+J294</f>
        <v>0</v>
      </c>
      <c r="K292" s="46">
        <f>K293+K294</f>
        <v>0</v>
      </c>
      <c r="L292" s="46">
        <f>L293+L294</f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191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192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207</v>
      </c>
      <c r="H295" s="45">
        <v>265</v>
      </c>
      <c r="I295" s="46">
        <f>SUM(I296+I328)</f>
        <v>0</v>
      </c>
      <c r="J295" s="121">
        <f>SUM(J296+J328)</f>
        <v>0</v>
      </c>
      <c r="K295" s="47">
        <f>SUM(K296+K328)</f>
        <v>0</v>
      </c>
      <c r="L295" s="47">
        <f>SUM(L296+L328)</f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208</v>
      </c>
      <c r="H296" s="45">
        <v>266</v>
      </c>
      <c r="I296" s="46">
        <f>SUM(I297+I306+I310+I314+I318+I321+I324)</f>
        <v>0</v>
      </c>
      <c r="J296" s="121">
        <f>SUM(J297+J306+J310+J314+J318+J321+J324)</f>
        <v>0</v>
      </c>
      <c r="K296" s="47">
        <f>SUM(K297+K306+K310+K314+K318+K321+K324)</f>
        <v>0</v>
      </c>
      <c r="L296" s="47">
        <f>SUM(L297+L306+L310+L314+L318+L321+L324)</f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194</v>
      </c>
      <c r="H297" s="45">
        <v>267</v>
      </c>
      <c r="I297" s="46">
        <f>SUM(I298+I300+I303)</f>
        <v>0</v>
      </c>
      <c r="J297" s="46">
        <f>SUM(J298+J300+J303)</f>
        <v>0</v>
      </c>
      <c r="K297" s="46">
        <f>SUM(K298+K300+K303)</f>
        <v>0</v>
      </c>
      <c r="L297" s="46">
        <f>SUM(L298+L300+L303)</f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172</v>
      </c>
      <c r="H298" s="45">
        <v>268</v>
      </c>
      <c r="I298" s="46">
        <f>SUM(I299:I299)</f>
        <v>0</v>
      </c>
      <c r="J298" s="121">
        <f>SUM(J299:J299)</f>
        <v>0</v>
      </c>
      <c r="K298" s="47">
        <f>SUM(K299:K299)</f>
        <v>0</v>
      </c>
      <c r="L298" s="47">
        <f>SUM(L299:L299)</f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172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195</v>
      </c>
      <c r="H300" s="45">
        <v>270</v>
      </c>
      <c r="I300" s="46">
        <f>SUM(I301:I302)</f>
        <v>0</v>
      </c>
      <c r="J300" s="46">
        <f>SUM(J301:J302)</f>
        <v>0</v>
      </c>
      <c r="K300" s="46">
        <f>SUM(K301:K302)</f>
        <v>0</v>
      </c>
      <c r="L300" s="46">
        <f>SUM(L301:L302)</f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174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175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176</v>
      </c>
      <c r="H303" s="45">
        <v>273</v>
      </c>
      <c r="I303" s="46">
        <f>SUM(I304:I305)</f>
        <v>0</v>
      </c>
      <c r="J303" s="46">
        <f>SUM(J304:J305)</f>
        <v>0</v>
      </c>
      <c r="K303" s="46">
        <f>SUM(K304:K305)</f>
        <v>0</v>
      </c>
      <c r="L303" s="46">
        <f>SUM(L304:L305)</f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209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196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idden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210</v>
      </c>
      <c r="H306" s="45">
        <v>276</v>
      </c>
      <c r="I306" s="46">
        <f>I307</f>
        <v>0</v>
      </c>
      <c r="J306" s="121">
        <f>J307</f>
        <v>0</v>
      </c>
      <c r="K306" s="47">
        <f>K307</f>
        <v>0</v>
      </c>
      <c r="L306" s="47">
        <f>L307</f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210</v>
      </c>
      <c r="H307" s="45">
        <v>277</v>
      </c>
      <c r="I307" s="68">
        <f>SUM(I308:I309)</f>
        <v>0</v>
      </c>
      <c r="J307" s="122">
        <f>SUM(J308:J309)</f>
        <v>0</v>
      </c>
      <c r="K307" s="69">
        <f>SUM(K308:K309)</f>
        <v>0</v>
      </c>
      <c r="L307" s="69">
        <f>SUM(L308:L309)</f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211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212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213</v>
      </c>
      <c r="H310" s="45">
        <v>280</v>
      </c>
      <c r="I310" s="46">
        <f>I311</f>
        <v>0</v>
      </c>
      <c r="J310" s="121">
        <f>J311</f>
        <v>0</v>
      </c>
      <c r="K310" s="47">
        <f>K311</f>
        <v>0</v>
      </c>
      <c r="L310" s="47">
        <f>L311</f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213</v>
      </c>
      <c r="H311" s="45">
        <v>281</v>
      </c>
      <c r="I311" s="47">
        <f>I312+I313</f>
        <v>0</v>
      </c>
      <c r="J311" s="47">
        <f>J312+J313</f>
        <v>0</v>
      </c>
      <c r="K311" s="47">
        <f>K312+K313</f>
        <v>0</v>
      </c>
      <c r="L311" s="47">
        <f>L312+L313</f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214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215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idden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216</v>
      </c>
      <c r="H314" s="45">
        <v>284</v>
      </c>
      <c r="I314" s="46">
        <f>I315</f>
        <v>0</v>
      </c>
      <c r="J314" s="121">
        <f>J315</f>
        <v>0</v>
      </c>
      <c r="K314" s="47">
        <f>K315</f>
        <v>0</v>
      </c>
      <c r="L314" s="47">
        <f>L315</f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216</v>
      </c>
      <c r="H315" s="45">
        <v>285</v>
      </c>
      <c r="I315" s="46">
        <f>SUM(I316:I317)</f>
        <v>0</v>
      </c>
      <c r="J315" s="46">
        <f>SUM(J316:J317)</f>
        <v>0</v>
      </c>
      <c r="K315" s="46">
        <f>SUM(K316:K317)</f>
        <v>0</v>
      </c>
      <c r="L315" s="46">
        <f>SUM(L316:L317)</f>
        <v>0</v>
      </c>
    </row>
    <row r="316" spans="1:12" hidden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217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218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219</v>
      </c>
      <c r="H318" s="45">
        <v>288</v>
      </c>
      <c r="I318" s="69">
        <f t="shared" ref="I318:L319" si="28">I319</f>
        <v>0</v>
      </c>
      <c r="J318" s="121">
        <f t="shared" si="28"/>
        <v>0</v>
      </c>
      <c r="K318" s="47">
        <f t="shared" si="28"/>
        <v>0</v>
      </c>
      <c r="L318" s="47">
        <f t="shared" si="28"/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219</v>
      </c>
      <c r="H319" s="45">
        <v>289</v>
      </c>
      <c r="I319" s="47">
        <f t="shared" si="28"/>
        <v>0</v>
      </c>
      <c r="J319" s="122">
        <f t="shared" si="28"/>
        <v>0</v>
      </c>
      <c r="K319" s="69">
        <f t="shared" si="28"/>
        <v>0</v>
      </c>
      <c r="L319" s="69">
        <f t="shared" si="28"/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220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189</v>
      </c>
      <c r="H321" s="45">
        <v>291</v>
      </c>
      <c r="I321" s="47">
        <f t="shared" ref="I321:L322" si="29">I322</f>
        <v>0</v>
      </c>
      <c r="J321" s="121">
        <f t="shared" si="29"/>
        <v>0</v>
      </c>
      <c r="K321" s="47">
        <f t="shared" si="29"/>
        <v>0</v>
      </c>
      <c r="L321" s="47">
        <f t="shared" si="29"/>
        <v>0</v>
      </c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189</v>
      </c>
      <c r="H322" s="45">
        <v>292</v>
      </c>
      <c r="I322" s="46">
        <f t="shared" si="29"/>
        <v>0</v>
      </c>
      <c r="J322" s="121">
        <f t="shared" si="29"/>
        <v>0</v>
      </c>
      <c r="K322" s="47">
        <f t="shared" si="29"/>
        <v>0</v>
      </c>
      <c r="L322" s="47">
        <f t="shared" si="29"/>
        <v>0</v>
      </c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189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221</v>
      </c>
      <c r="H324" s="45">
        <v>294</v>
      </c>
      <c r="I324" s="46">
        <f>I325</f>
        <v>0</v>
      </c>
      <c r="J324" s="121">
        <f>J325</f>
        <v>0</v>
      </c>
      <c r="K324" s="47">
        <f>K325</f>
        <v>0</v>
      </c>
      <c r="L324" s="47">
        <f>L325</f>
        <v>0</v>
      </c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221</v>
      </c>
      <c r="H325" s="45">
        <v>295</v>
      </c>
      <c r="I325" s="46">
        <f>I326+I327</f>
        <v>0</v>
      </c>
      <c r="J325" s="46">
        <f>J326+J327</f>
        <v>0</v>
      </c>
      <c r="K325" s="46">
        <f>K326+K327</f>
        <v>0</v>
      </c>
      <c r="L325" s="46">
        <f>L326+L327</f>
        <v>0</v>
      </c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222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223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224</v>
      </c>
      <c r="H328" s="45">
        <v>298</v>
      </c>
      <c r="I328" s="46">
        <f>SUM(I329+I338+I342+I346+I350+I353+I356)</f>
        <v>0</v>
      </c>
      <c r="J328" s="121">
        <f>SUM(J329+J338+J342+J346+J350+J353+J356)</f>
        <v>0</v>
      </c>
      <c r="K328" s="47">
        <f>SUM(K329+K338+K342+K346+K350+K353+K356)</f>
        <v>0</v>
      </c>
      <c r="L328" s="47">
        <f>SUM(L329+L338+L342+L346+L350+L353+L356)</f>
        <v>0</v>
      </c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171</v>
      </c>
      <c r="H329" s="45">
        <v>299</v>
      </c>
      <c r="I329" s="46">
        <f>I330</f>
        <v>0</v>
      </c>
      <c r="J329" s="121">
        <f>J330</f>
        <v>0</v>
      </c>
      <c r="K329" s="47">
        <f>K330</f>
        <v>0</v>
      </c>
      <c r="L329" s="47">
        <f>L330</f>
        <v>0</v>
      </c>
    </row>
    <row r="330" spans="1:16" hidden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171</v>
      </c>
      <c r="H330" s="45">
        <v>300</v>
      </c>
      <c r="I330" s="46">
        <f>SUM(I331:I331)</f>
        <v>0</v>
      </c>
      <c r="J330" s="46">
        <f>SUM(J331:J331)</f>
        <v>0</v>
      </c>
      <c r="K330" s="46">
        <f>SUM(K331:K331)</f>
        <v>0</v>
      </c>
      <c r="L330" s="46">
        <f>SUM(L331:L331)</f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172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</row>
    <row r="332" spans="1:16" hidden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195</v>
      </c>
      <c r="H332" s="45">
        <v>302</v>
      </c>
      <c r="I332" s="46">
        <f>SUM(I333:I334)</f>
        <v>0</v>
      </c>
      <c r="J332" s="46">
        <f>SUM(J333:J334)</f>
        <v>0</v>
      </c>
      <c r="K332" s="46">
        <f>SUM(K333:K334)</f>
        <v>0</v>
      </c>
      <c r="L332" s="46">
        <f>SUM(L333:L334)</f>
        <v>0</v>
      </c>
    </row>
    <row r="333" spans="1:16" hidden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174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</row>
    <row r="334" spans="1:16" hidden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175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</row>
    <row r="335" spans="1:16" hidden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176</v>
      </c>
      <c r="H335" s="45">
        <v>305</v>
      </c>
      <c r="I335" s="46">
        <f>SUM(I336:I337)</f>
        <v>0</v>
      </c>
      <c r="J335" s="46">
        <f>SUM(J336:J337)</f>
        <v>0</v>
      </c>
      <c r="K335" s="46">
        <f>SUM(K336:K337)</f>
        <v>0</v>
      </c>
      <c r="L335" s="46">
        <f>SUM(L336:L337)</f>
        <v>0</v>
      </c>
    </row>
    <row r="336" spans="1:16" hidden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177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</row>
    <row r="337" spans="1:12" hidden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196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idden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210</v>
      </c>
      <c r="H338" s="45">
        <v>308</v>
      </c>
      <c r="I338" s="75">
        <f>I339</f>
        <v>0</v>
      </c>
      <c r="J338" s="125">
        <f>J339</f>
        <v>0</v>
      </c>
      <c r="K338" s="76">
        <f>K339</f>
        <v>0</v>
      </c>
      <c r="L338" s="76">
        <f>L339</f>
        <v>0</v>
      </c>
    </row>
    <row r="339" spans="1:12" hidden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210</v>
      </c>
      <c r="H339" s="45">
        <v>309</v>
      </c>
      <c r="I339" s="46">
        <f>SUM(I340:I341)</f>
        <v>0</v>
      </c>
      <c r="J339" s="88">
        <f>SUM(J340:J341)</f>
        <v>0</v>
      </c>
      <c r="K339" s="47">
        <f>SUM(K340:K341)</f>
        <v>0</v>
      </c>
      <c r="L339" s="47">
        <f>SUM(L340:L341)</f>
        <v>0</v>
      </c>
    </row>
    <row r="340" spans="1:12" hidden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211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idden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212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213</v>
      </c>
      <c r="H342" s="45">
        <v>312</v>
      </c>
      <c r="I342" s="46">
        <f>I343</f>
        <v>0</v>
      </c>
      <c r="J342" s="88">
        <f>J343</f>
        <v>0</v>
      </c>
      <c r="K342" s="47">
        <f>K343</f>
        <v>0</v>
      </c>
      <c r="L342" s="47">
        <f>L343</f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213</v>
      </c>
      <c r="H343" s="45">
        <v>313</v>
      </c>
      <c r="I343" s="46">
        <f>I344+I345</f>
        <v>0</v>
      </c>
      <c r="J343" s="46">
        <f>J344+J345</f>
        <v>0</v>
      </c>
      <c r="K343" s="46">
        <f>K344+K345</f>
        <v>0</v>
      </c>
      <c r="L343" s="46">
        <f>L344+L345</f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214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215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idden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216</v>
      </c>
      <c r="H346" s="45">
        <v>316</v>
      </c>
      <c r="I346" s="46">
        <f>I347</f>
        <v>0</v>
      </c>
      <c r="J346" s="88">
        <f>J347</f>
        <v>0</v>
      </c>
      <c r="K346" s="47">
        <f>K347</f>
        <v>0</v>
      </c>
      <c r="L346" s="47">
        <f>L347</f>
        <v>0</v>
      </c>
    </row>
    <row r="347" spans="1:12" hidden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216</v>
      </c>
      <c r="H347" s="45">
        <v>317</v>
      </c>
      <c r="I347" s="68">
        <f>SUM(I348:I349)</f>
        <v>0</v>
      </c>
      <c r="J347" s="90">
        <f>SUM(J348:J349)</f>
        <v>0</v>
      </c>
      <c r="K347" s="69">
        <f>SUM(K348:K349)</f>
        <v>0</v>
      </c>
      <c r="L347" s="69">
        <f>SUM(L348:L349)</f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217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idden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225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idden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219</v>
      </c>
      <c r="H350" s="45">
        <v>320</v>
      </c>
      <c r="I350" s="46">
        <f t="shared" ref="I350:L351" si="30">I351</f>
        <v>0</v>
      </c>
      <c r="J350" s="88">
        <f t="shared" si="30"/>
        <v>0</v>
      </c>
      <c r="K350" s="47">
        <f t="shared" si="30"/>
        <v>0</v>
      </c>
      <c r="L350" s="47">
        <f t="shared" si="30"/>
        <v>0</v>
      </c>
    </row>
    <row r="351" spans="1:12" hidden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219</v>
      </c>
      <c r="H351" s="45">
        <v>321</v>
      </c>
      <c r="I351" s="68">
        <f t="shared" si="30"/>
        <v>0</v>
      </c>
      <c r="J351" s="90">
        <f t="shared" si="30"/>
        <v>0</v>
      </c>
      <c r="K351" s="69">
        <f t="shared" si="30"/>
        <v>0</v>
      </c>
      <c r="L351" s="69">
        <f t="shared" si="30"/>
        <v>0</v>
      </c>
    </row>
    <row r="352" spans="1:12" hidden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219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189</v>
      </c>
      <c r="H353" s="45">
        <v>323</v>
      </c>
      <c r="I353" s="46">
        <f t="shared" ref="I353:L354" si="31">I354</f>
        <v>0</v>
      </c>
      <c r="J353" s="88">
        <f t="shared" si="31"/>
        <v>0</v>
      </c>
      <c r="K353" s="47">
        <f t="shared" si="31"/>
        <v>0</v>
      </c>
      <c r="L353" s="47">
        <f t="shared" si="31"/>
        <v>0</v>
      </c>
    </row>
    <row r="354" spans="1:12" ht="15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189</v>
      </c>
      <c r="H354" s="45">
        <v>324</v>
      </c>
      <c r="I354" s="46">
        <f t="shared" si="31"/>
        <v>0</v>
      </c>
      <c r="J354" s="88">
        <f t="shared" si="31"/>
        <v>0</v>
      </c>
      <c r="K354" s="47">
        <f t="shared" si="31"/>
        <v>0</v>
      </c>
      <c r="L354" s="47">
        <f t="shared" si="31"/>
        <v>0</v>
      </c>
    </row>
    <row r="355" spans="1:12" ht="13.5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189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15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221</v>
      </c>
      <c r="H356" s="45">
        <v>326</v>
      </c>
      <c r="I356" s="46">
        <f>I357</f>
        <v>0</v>
      </c>
      <c r="J356" s="88">
        <f>J357</f>
        <v>0</v>
      </c>
      <c r="K356" s="47">
        <f>K357</f>
        <v>0</v>
      </c>
      <c r="L356" s="47">
        <f>L357</f>
        <v>0</v>
      </c>
    </row>
    <row r="357" spans="1:12" ht="12.75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221</v>
      </c>
      <c r="H357" s="45">
        <v>327</v>
      </c>
      <c r="I357" s="46">
        <f>SUM(I358:I359)</f>
        <v>0</v>
      </c>
      <c r="J357" s="46">
        <f>SUM(J358:J359)</f>
        <v>0</v>
      </c>
      <c r="K357" s="46">
        <f>SUM(K358:K359)</f>
        <v>0</v>
      </c>
      <c r="L357" s="46">
        <f>SUM(L358:L359)</f>
        <v>0</v>
      </c>
    </row>
    <row r="358" spans="1:12" ht="27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222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30" hidden="1" customHeight="1" collapsed="1">
      <c r="A359" s="62">
        <v>3</v>
      </c>
      <c r="B359" s="62">
        <v>3</v>
      </c>
      <c r="C359" s="57">
        <v>2</v>
      </c>
      <c r="D359" s="58">
        <v>7</v>
      </c>
      <c r="E359" s="58">
        <v>1</v>
      </c>
      <c r="F359" s="60">
        <v>2</v>
      </c>
      <c r="G359" s="59" t="s">
        <v>223</v>
      </c>
      <c r="H359" s="45">
        <v>329</v>
      </c>
      <c r="I359" s="65">
        <v>0</v>
      </c>
      <c r="J359" s="65">
        <v>0</v>
      </c>
      <c r="K359" s="65">
        <v>0</v>
      </c>
      <c r="L359" s="65">
        <v>0</v>
      </c>
    </row>
    <row r="360" spans="1:12" ht="12" customHeight="1">
      <c r="A360" s="24"/>
      <c r="B360" s="24"/>
      <c r="C360" s="25"/>
      <c r="D360" s="126"/>
      <c r="E360" s="127"/>
      <c r="F360" s="128"/>
      <c r="G360" s="129" t="s">
        <v>226</v>
      </c>
      <c r="H360" s="45">
        <v>330</v>
      </c>
      <c r="I360" s="98">
        <f>SUM(I30+I176)</f>
        <v>1033800</v>
      </c>
      <c r="J360" s="98">
        <f>SUM(J30+J176)</f>
        <v>576400</v>
      </c>
      <c r="K360" s="98">
        <f>SUM(K30+K176)</f>
        <v>514576.68</v>
      </c>
      <c r="L360" s="98">
        <f>SUM(L30+L176)</f>
        <v>514576.68</v>
      </c>
    </row>
    <row r="361" spans="1:12" ht="18.600000000000001" hidden="1" customHeight="1">
      <c r="G361" s="48"/>
      <c r="H361" s="45"/>
      <c r="I361" s="130"/>
      <c r="J361" s="131"/>
      <c r="K361" s="131"/>
      <c r="L361" s="131"/>
    </row>
    <row r="362" spans="1:12" ht="15" customHeight="1">
      <c r="A362" s="179" t="s">
        <v>238</v>
      </c>
      <c r="B362" s="179"/>
      <c r="C362" s="179"/>
      <c r="D362" s="179"/>
      <c r="E362" s="179"/>
      <c r="F362" s="179"/>
      <c r="G362" s="179"/>
      <c r="H362" s="179"/>
      <c r="I362" s="179"/>
      <c r="J362" s="179"/>
      <c r="K362" s="132" t="s">
        <v>239</v>
      </c>
      <c r="L362" s="133"/>
    </row>
    <row r="363" spans="1:12" ht="9.6" customHeight="1">
      <c r="A363" s="134"/>
      <c r="B363" s="134"/>
      <c r="C363" s="134"/>
      <c r="D363" s="135" t="s">
        <v>227</v>
      </c>
      <c r="E363"/>
      <c r="F363"/>
      <c r="G363" s="180"/>
      <c r="H363" s="180"/>
      <c r="I363" s="140" t="s">
        <v>228</v>
      </c>
      <c r="K363" s="176" t="s">
        <v>229</v>
      </c>
      <c r="L363" s="176"/>
    </row>
    <row r="364" spans="1:12" ht="15.6" hidden="1" customHeight="1">
      <c r="I364" s="136"/>
      <c r="K364" s="136"/>
      <c r="L364" s="136"/>
    </row>
    <row r="365" spans="1:12" ht="11.4" customHeight="1">
      <c r="D365" s="132"/>
      <c r="E365" s="132"/>
      <c r="F365" s="30"/>
      <c r="G365" s="132" t="s">
        <v>230</v>
      </c>
      <c r="I365" s="136"/>
      <c r="K365" s="132" t="s">
        <v>231</v>
      </c>
      <c r="L365" s="137"/>
    </row>
    <row r="366" spans="1:12" ht="21" customHeight="1">
      <c r="D366" s="177" t="s">
        <v>232</v>
      </c>
      <c r="E366" s="178"/>
      <c r="F366" s="178"/>
      <c r="G366" s="178"/>
      <c r="H366" s="138"/>
      <c r="I366" s="139" t="s">
        <v>228</v>
      </c>
      <c r="K366" s="176" t="s">
        <v>229</v>
      </c>
      <c r="L366" s="176"/>
    </row>
  </sheetData>
  <mergeCells count="25">
    <mergeCell ref="K27:K28"/>
    <mergeCell ref="L27:L28"/>
    <mergeCell ref="A29:F29"/>
    <mergeCell ref="K363:L363"/>
    <mergeCell ref="D366:G366"/>
    <mergeCell ref="K366:L366"/>
    <mergeCell ref="A362:J362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2021-08-10T07:24:41Z</dcterms:modified>
</cp:coreProperties>
</file>