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n atask III ketv\"/>
    </mc:Choice>
  </mc:AlternateContent>
  <xr:revisionPtr revIDLastSave="0" documentId="13_ncr:1_{77BB3EF6-B7AC-4DE0-BAD2-5EE6BCEC60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4" r:id="rId1"/>
  </sheets>
  <definedNames>
    <definedName name="_xlnm.Print_Titles" localSheetId="0">'4'!$10:$12</definedName>
  </definedNames>
  <calcPr calcId="181029"/>
</workbook>
</file>

<file path=xl/calcChain.xml><?xml version="1.0" encoding="utf-8"?>
<calcChain xmlns="http://schemas.openxmlformats.org/spreadsheetml/2006/main">
  <c r="C13" i="4" l="1"/>
  <c r="C25" i="4" s="1"/>
  <c r="C16" i="4"/>
  <c r="C19" i="4"/>
  <c r="C22" i="4"/>
  <c r="D13" i="4"/>
  <c r="D16" i="4"/>
  <c r="D19" i="4"/>
  <c r="D22" i="4"/>
  <c r="E13" i="4"/>
  <c r="E16" i="4"/>
  <c r="E19" i="4"/>
  <c r="E22" i="4"/>
  <c r="F13" i="4"/>
  <c r="F16" i="4"/>
  <c r="F19" i="4"/>
  <c r="F22" i="4"/>
  <c r="G13" i="4"/>
  <c r="G16" i="4"/>
  <c r="G19" i="4"/>
  <c r="G22" i="4"/>
  <c r="H13" i="4"/>
  <c r="H16" i="4"/>
  <c r="H19" i="4"/>
  <c r="H22" i="4"/>
  <c r="I13" i="4"/>
  <c r="I16" i="4"/>
  <c r="I19" i="4"/>
  <c r="I22" i="4"/>
  <c r="J13" i="4"/>
  <c r="J25" i="4" s="1"/>
  <c r="J16" i="4"/>
  <c r="J19" i="4"/>
  <c r="J22" i="4"/>
  <c r="K13" i="4"/>
  <c r="K25" i="4" s="1"/>
  <c r="K16" i="4"/>
  <c r="K19" i="4"/>
  <c r="K22" i="4"/>
  <c r="L13" i="4"/>
  <c r="L16" i="4"/>
  <c r="L19" i="4"/>
  <c r="L22" i="4"/>
  <c r="M24" i="4"/>
  <c r="M23" i="4"/>
  <c r="M21" i="4"/>
  <c r="M20" i="4"/>
  <c r="M18" i="4"/>
  <c r="M17" i="4"/>
  <c r="M15" i="4"/>
  <c r="M14" i="4"/>
  <c r="M16" i="4" l="1"/>
  <c r="I25" i="4"/>
  <c r="M19" i="4"/>
  <c r="H25" i="4"/>
  <c r="F25" i="4"/>
  <c r="D25" i="4"/>
  <c r="L25" i="4"/>
  <c r="G25" i="4"/>
  <c r="E25" i="4"/>
  <c r="M22" i="4"/>
  <c r="M13" i="4"/>
  <c r="M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antras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 xr:uid="{00000000-0006-0000-0000-00000A000000}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 xr:uid="{00000000-0006-0000-0000-00000E000000}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00000000-0006-0000-0000-000010000000}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00000000-0006-0000-0000-000011000000}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 xr:uid="{00000000-0006-0000-0000-000012000000}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 xr:uid="{00000000-0006-0000-0000-000013000000}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 xr:uid="{00000000-0006-0000-0000-000015000000}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00000000-0006-0000-0000-000016000000}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 xr:uid="{00000000-0006-0000-0000-000017000000}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 xr:uid="{00000000-0006-0000-0000-000018000000}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00000000-0006-0000-0000-000019000000}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00000000-0006-0000-0000-00001A000000}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 xr:uid="{00000000-0006-0000-0000-00001B000000}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 xr:uid="{00000000-0006-0000-0000-00001C000000}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 xr:uid="{00000000-0006-0000-0000-00001D000000}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 xr:uid="{00000000-0006-0000-0000-00001E000000}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 xr:uid="{00000000-0006-0000-0000-00001F000000}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 xr:uid="{00000000-0006-0000-0000-000020000000}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 xr:uid="{00000000-0006-0000-0000-000021000000}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 xr:uid="{00000000-0006-0000-0000-000022000000}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 xr:uid="{00000000-0006-0000-0000-000023000000}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 xr:uid="{00000000-0006-0000-0000-000024000000}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 xr:uid="{00000000-0006-0000-0000-000025000000}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 xr:uid="{00000000-0006-0000-0000-000026000000}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 xr:uid="{00000000-0006-0000-0000-000027000000}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 xr:uid="{00000000-0006-0000-0000-000028000000}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 xr:uid="{00000000-0006-0000-0000-000029000000}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00000000-0006-0000-0000-00002A000000}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 xr:uid="{00000000-0006-0000-0000-00002B000000}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 xr:uid="{00000000-0006-0000-0000-00002C000000}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00000000-0006-0000-0000-00002D000000}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 xr:uid="{00000000-0006-0000-0000-00002E000000}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 xr:uid="{00000000-0006-0000-0000-00002F000000}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 xr:uid="{00000000-0006-0000-0000-000030000000}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 xr:uid="{00000000-0006-0000-0000-000031000000}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 xr:uid="{00000000-0006-0000-0000-000032000000}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 xr:uid="{00000000-0006-0000-0000-000033000000}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00000000-0006-0000-0000-000034000000}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 xr:uid="{00000000-0006-0000-0000-000035000000}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 xr:uid="{00000000-0006-0000-0000-000036000000}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 xr:uid="{00000000-0006-0000-0000-000037000000}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 xr:uid="{00000000-0006-0000-0000-000038000000}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 xr:uid="{00000000-0006-0000-0000-000039000000}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 xr:uid="{00000000-0006-0000-0000-00003A000000}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 xr:uid="{00000000-0006-0000-0000-00003B000000}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 xr:uid="{00000000-0006-0000-0000-00003C000000}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 xr:uid="{00000000-0006-0000-0000-00003D000000}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 xr:uid="{00000000-0006-0000-0000-00003E000000}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 xr:uid="{00000000-0006-0000-0000-00003F000000}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 xr:uid="{00000000-0006-0000-0000-000040000000}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 xr:uid="{00000000-0006-0000-0000-000041000000}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 xr:uid="{00000000-0006-0000-0000-000042000000}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 xr:uid="{00000000-0006-0000-0000-000043000000}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 xr:uid="{00000000-0006-0000-0000-000044000000}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 xr:uid="{00000000-0006-0000-0000-000045000000}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 xr:uid="{00000000-0006-0000-0000-000046000000}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 xr:uid="{00000000-0006-0000-0000-000047000000}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 xr:uid="{00000000-0006-0000-0000-000048000000}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 xr:uid="{00000000-0006-0000-0000-000049000000}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 xr:uid="{00000000-0006-0000-0000-00004A000000}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 xr:uid="{00000000-0006-0000-0000-00004B000000}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 xr:uid="{00000000-0006-0000-0000-00004C000000}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 xr:uid="{00000000-0006-0000-0000-00004D000000}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 xr:uid="{00000000-0006-0000-0000-00004E000000}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 xr:uid="{00000000-0006-0000-0000-00004F000000}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 xr:uid="{00000000-0006-0000-0000-000050000000}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<sst xmlns="http://schemas.openxmlformats.org/spreadsheetml/2006/main" count="107" uniqueCount="90">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</sst>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showGridLines="0" tabSelected="1" topLeftCell="A19" zoomScaleNormal="80" zoomScaleSheetLayoutView="75" workbookViewId="0">
      <selection activeCell="J23" sqref="J23"/>
    </sheetView>
  </sheetViews>
  <sheetFormatPr defaultColWidth="9.109375" defaultRowHeight="13.8" x14ac:dyDescent="0.25"/>
  <cols>
    <col min="1" max="1" width="6" style="7" customWidth="1"/>
    <col min="2" max="2" width="32.88671875" style="5" customWidth="1"/>
    <col min="3" max="10" width="15.6640625" style="5" customWidth="1"/>
    <col min="11" max="11" width="13.109375" style="5" customWidth="1"/>
    <col min="12" max="13" width="15.6640625" style="5" customWidth="1"/>
    <col min="14" max="14" width="9.109375" style="5"/>
    <col min="15" max="15" width="54.44140625" style="5" customWidth="1"/>
    <col min="16" max="16" width="50.33203125" style="5" customWidth="1"/>
    <col min="17" max="18" width="9.109375" style="5"/>
    <col min="19" max="19" width="50.109375" style="5" customWidth="1"/>
    <col min="20" max="20" width="9.109375" style="5"/>
    <col min="21" max="21" width="50.88671875" style="5" customWidth="1"/>
    <col min="22" max="22" width="9.109375" style="5"/>
    <col min="23" max="23" width="49.6640625" style="5" customWidth="1"/>
    <col min="24" max="24" width="33.88671875" style="5" customWidth="1"/>
    <col min="25" max="16384" width="9.109375" style="5"/>
  </cols>
  <sheetData>
    <row r="1" spans="1:24" x14ac:dyDescent="0.25">
      <c r="I1" s="8"/>
      <c r="J1" s="8"/>
      <c r="K1" s="8"/>
    </row>
    <row r="2" spans="1:24" x14ac:dyDescent="0.25">
      <c r="I2" s="5" t="s">
        <v>22</v>
      </c>
    </row>
    <row r="3" spans="1:24" x14ac:dyDescent="0.25">
      <c r="I3" s="5" t="s">
        <v>23</v>
      </c>
    </row>
    <row r="5" spans="1:24" x14ac:dyDescent="0.25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4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24" x14ac:dyDescent="0.25">
      <c r="A8" s="26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24" x14ac:dyDescent="0.25">
      <c r="A10" s="24" t="s">
        <v>0</v>
      </c>
      <c r="B10" s="24" t="s">
        <v>1</v>
      </c>
      <c r="C10" s="24" t="s">
        <v>2</v>
      </c>
      <c r="D10" s="24" t="s">
        <v>3</v>
      </c>
      <c r="E10" s="24"/>
      <c r="F10" s="24"/>
      <c r="G10" s="24"/>
      <c r="H10" s="24"/>
      <c r="I10" s="24"/>
      <c r="J10" s="25"/>
      <c r="K10" s="25"/>
      <c r="L10" s="24"/>
      <c r="M10" s="24" t="s">
        <v>4</v>
      </c>
      <c r="O10" s="24" t="s">
        <v>2</v>
      </c>
      <c r="P10" s="24" t="s">
        <v>3</v>
      </c>
      <c r="Q10" s="24"/>
      <c r="R10" s="24"/>
      <c r="S10" s="24"/>
      <c r="T10" s="24"/>
      <c r="U10" s="24"/>
      <c r="V10" s="25"/>
      <c r="W10" s="25"/>
      <c r="X10" s="24"/>
    </row>
    <row r="11" spans="1:24" ht="123" customHeight="1" x14ac:dyDescent="0.25">
      <c r="A11" s="24"/>
      <c r="B11" s="24"/>
      <c r="C11" s="24"/>
      <c r="D11" s="1" t="s">
        <v>27</v>
      </c>
      <c r="E11" s="1" t="s">
        <v>89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4"/>
      <c r="O11" s="24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69" x14ac:dyDescent="0.25">
      <c r="A13" s="1" t="s">
        <v>6</v>
      </c>
      <c r="B13" s="6" t="s">
        <v>37</v>
      </c>
      <c r="C13" s="19">
        <f t="shared" ref="C13:L13" si="0">SUM(C14:C15)</f>
        <v>0</v>
      </c>
      <c r="D13" s="19">
        <f t="shared" si="0"/>
        <v>125433.65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-124981.45000000001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452.19999999998254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5">
      <c r="A14" s="2" t="s">
        <v>7</v>
      </c>
      <c r="B14" s="4" t="s">
        <v>8</v>
      </c>
      <c r="C14" s="23"/>
      <c r="D14" s="23"/>
      <c r="E14" s="23">
        <v>5312.13</v>
      </c>
      <c r="F14" s="23"/>
      <c r="G14" s="23"/>
      <c r="H14" s="23"/>
      <c r="I14" s="23">
        <v>-4859.93</v>
      </c>
      <c r="J14" s="23"/>
      <c r="K14" s="23"/>
      <c r="L14" s="23"/>
      <c r="M14" s="19">
        <f t="shared" si="1"/>
        <v>452.19999999999982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 x14ac:dyDescent="0.25">
      <c r="A15" s="2" t="s">
        <v>9</v>
      </c>
      <c r="B15" s="4" t="s">
        <v>10</v>
      </c>
      <c r="C15" s="23"/>
      <c r="D15" s="23">
        <v>125433.65</v>
      </c>
      <c r="E15" s="23">
        <v>-5312.13</v>
      </c>
      <c r="F15" s="23"/>
      <c r="G15" s="23"/>
      <c r="H15" s="23"/>
      <c r="I15" s="23">
        <v>-120121.52</v>
      </c>
      <c r="J15" s="23"/>
      <c r="K15" s="23"/>
      <c r="L15" s="23"/>
      <c r="M15" s="19">
        <f t="shared" si="1"/>
        <v>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 x14ac:dyDescent="0.25">
      <c r="A16" s="1" t="s">
        <v>11</v>
      </c>
      <c r="B16" s="6" t="s">
        <v>38</v>
      </c>
      <c r="C16" s="19">
        <f t="shared" ref="C16:L16" si="2">SUM(C17:C18)</f>
        <v>306474.45</v>
      </c>
      <c r="D16" s="19">
        <f t="shared" si="2"/>
        <v>341471.47</v>
      </c>
      <c r="E16" s="19">
        <f t="shared" si="2"/>
        <v>0</v>
      </c>
      <c r="F16" s="19">
        <f t="shared" si="2"/>
        <v>52.3</v>
      </c>
      <c r="G16" s="19">
        <f t="shared" si="2"/>
        <v>0</v>
      </c>
      <c r="H16" s="19">
        <f t="shared" si="2"/>
        <v>0</v>
      </c>
      <c r="I16" s="19">
        <f t="shared" si="2"/>
        <v>-343795.25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304202.96999999997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5">
      <c r="A17" s="2" t="s">
        <v>32</v>
      </c>
      <c r="B17" s="4" t="s">
        <v>8</v>
      </c>
      <c r="C17" s="23">
        <v>306474.45</v>
      </c>
      <c r="D17" s="23">
        <v>15677.41</v>
      </c>
      <c r="E17" s="23"/>
      <c r="F17" s="23">
        <v>52.3</v>
      </c>
      <c r="G17" s="23"/>
      <c r="H17" s="23"/>
      <c r="I17" s="23">
        <v>-18001.189999999999</v>
      </c>
      <c r="J17" s="23"/>
      <c r="K17" s="23"/>
      <c r="L17" s="23"/>
      <c r="M17" s="19">
        <f t="shared" si="1"/>
        <v>304202.96999999997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 x14ac:dyDescent="0.25">
      <c r="A18" s="2" t="s">
        <v>33</v>
      </c>
      <c r="B18" s="4" t="s">
        <v>10</v>
      </c>
      <c r="C18" s="23"/>
      <c r="D18" s="23">
        <v>325794.06</v>
      </c>
      <c r="E18" s="23"/>
      <c r="F18" s="23"/>
      <c r="G18" s="23"/>
      <c r="H18" s="23"/>
      <c r="I18" s="23">
        <v>-325794.06</v>
      </c>
      <c r="J18" s="23"/>
      <c r="K18" s="23"/>
      <c r="L18" s="23"/>
      <c r="M18" s="19">
        <f t="shared" si="1"/>
        <v>0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 x14ac:dyDescent="0.25">
      <c r="A19" s="1" t="s">
        <v>12</v>
      </c>
      <c r="B19" s="6" t="s">
        <v>39</v>
      </c>
      <c r="C19" s="19">
        <f t="shared" ref="C19:L19" si="3">SUM(C20:C21)</f>
        <v>0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0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5">
      <c r="A20" s="2" t="s">
        <v>14</v>
      </c>
      <c r="B20" s="4" t="s">
        <v>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9">
        <f t="shared" si="1"/>
        <v>0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 x14ac:dyDescent="0.25">
      <c r="A21" s="2" t="s">
        <v>34</v>
      </c>
      <c r="B21" s="4" t="s">
        <v>10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 x14ac:dyDescent="0.25">
      <c r="A22" s="1" t="s">
        <v>15</v>
      </c>
      <c r="B22" s="6" t="s">
        <v>13</v>
      </c>
      <c r="C22" s="19">
        <f t="shared" ref="C22:L22" si="4">SUM(C23:C24)</f>
        <v>7487.85</v>
      </c>
      <c r="D22" s="19">
        <f t="shared" si="4"/>
        <v>3199.42</v>
      </c>
      <c r="E22" s="19">
        <f>SUM(E23:E24)</f>
        <v>0</v>
      </c>
      <c r="F22" s="19">
        <f t="shared" si="4"/>
        <v>2024.38</v>
      </c>
      <c r="G22" s="19">
        <f t="shared" si="4"/>
        <v>0</v>
      </c>
      <c r="H22" s="19">
        <f t="shared" si="4"/>
        <v>0</v>
      </c>
      <c r="I22" s="19">
        <f t="shared" si="4"/>
        <v>-5354.98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7356.6700000000019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5">
      <c r="A23" s="2" t="s">
        <v>17</v>
      </c>
      <c r="B23" s="4" t="s">
        <v>8</v>
      </c>
      <c r="C23" s="23">
        <v>7487.85</v>
      </c>
      <c r="D23" s="23">
        <v>3064.09</v>
      </c>
      <c r="E23" s="23"/>
      <c r="F23" s="23">
        <v>2024.38</v>
      </c>
      <c r="G23" s="23"/>
      <c r="H23" s="23"/>
      <c r="I23" s="23">
        <v>-5219.6499999999996</v>
      </c>
      <c r="J23" s="23"/>
      <c r="K23" s="23"/>
      <c r="L23" s="23"/>
      <c r="M23" s="19">
        <f t="shared" si="1"/>
        <v>7356.67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 x14ac:dyDescent="0.25">
      <c r="A24" s="2" t="s">
        <v>18</v>
      </c>
      <c r="B24" s="4" t="s">
        <v>10</v>
      </c>
      <c r="C24" s="23"/>
      <c r="D24" s="23">
        <v>135.33000000000001</v>
      </c>
      <c r="E24" s="23"/>
      <c r="F24" s="23"/>
      <c r="G24" s="23"/>
      <c r="H24" s="23"/>
      <c r="I24" s="23">
        <v>-135.33000000000001</v>
      </c>
      <c r="J24" s="23"/>
      <c r="K24" s="23"/>
      <c r="L24" s="23"/>
      <c r="M24" s="19">
        <f t="shared" si="1"/>
        <v>0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 x14ac:dyDescent="0.25">
      <c r="A25" s="1" t="s">
        <v>20</v>
      </c>
      <c r="B25" s="6" t="s">
        <v>35</v>
      </c>
      <c r="C25" s="21">
        <f t="shared" ref="C25:L25" si="5">SUM(C13,C16,C19,C22)</f>
        <v>313962.3</v>
      </c>
      <c r="D25" s="21">
        <f t="shared" si="5"/>
        <v>470104.54</v>
      </c>
      <c r="E25" s="21">
        <f t="shared" si="5"/>
        <v>0</v>
      </c>
      <c r="F25" s="21">
        <f t="shared" si="5"/>
        <v>2076.6800000000003</v>
      </c>
      <c r="G25" s="21">
        <f t="shared" si="5"/>
        <v>0</v>
      </c>
      <c r="H25" s="21">
        <f t="shared" si="5"/>
        <v>0</v>
      </c>
      <c r="I25" s="21">
        <f t="shared" si="5"/>
        <v>-474131.68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312011.84000000003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 x14ac:dyDescent="0.25">
      <c r="A26" s="22" t="s">
        <v>88</v>
      </c>
    </row>
    <row r="27" spans="1:25" customFormat="1" ht="15" customHeight="1" x14ac:dyDescent="0.25">
      <c r="A27" s="16"/>
      <c r="B27" s="16"/>
      <c r="C27" s="16"/>
      <c r="D27" s="16"/>
      <c r="E27" s="16"/>
    </row>
    <row r="28" spans="1:25" customFormat="1" ht="15" customHeight="1" x14ac:dyDescent="0.25">
      <c r="A28" s="16"/>
      <c r="B28" s="16"/>
      <c r="C28" s="16"/>
      <c r="D28" s="16"/>
      <c r="E28" s="16"/>
      <c r="Y28" s="15"/>
    </row>
    <row r="29" spans="1:25" customFormat="1" ht="13.2" customHeight="1" x14ac:dyDescent="0.25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User</dc:creator>
  <cp:lastModifiedBy>User</cp:lastModifiedBy>
  <cp:lastPrinted>2011-04-29T12:04:00Z</cp:lastPrinted>
  <dcterms:created xsi:type="dcterms:W3CDTF">1996-10-14T23:33:28Z</dcterms:created>
  <dcterms:modified xsi:type="dcterms:W3CDTF">2020-10-29T12:38:43Z</dcterms:modified>
</cp:coreProperties>
</file>